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385" windowHeight="3210"/>
  </bookViews>
  <sheets>
    <sheet name="1" sheetId="2" r:id="rId1"/>
    <sheet name="2" sheetId="8" r:id="rId2"/>
    <sheet name="3" sheetId="1" r:id="rId3"/>
    <sheet name="4" sheetId="9" r:id="rId4"/>
    <sheet name="5" sheetId="6" r:id="rId5"/>
  </sheets>
  <definedNames>
    <definedName name="_xlnm.Print_Area" localSheetId="4">'5'!$A$3:$E$17</definedName>
  </definedNames>
  <calcPr calcId="152511"/>
</workbook>
</file>

<file path=xl/calcChain.xml><?xml version="1.0" encoding="utf-8"?>
<calcChain xmlns="http://schemas.openxmlformats.org/spreadsheetml/2006/main">
  <c r="D106" i="1" l="1"/>
  <c r="D90" i="1"/>
  <c r="D74" i="1"/>
  <c r="D56" i="1"/>
  <c r="D39" i="1"/>
  <c r="J8" i="8" l="1"/>
  <c r="E10" i="8"/>
  <c r="E30" i="8"/>
  <c r="C30" i="8"/>
  <c r="B30" i="8"/>
  <c r="D29" i="8"/>
  <c r="D28" i="8"/>
  <c r="D27" i="8"/>
  <c r="D26" i="8"/>
  <c r="D25" i="8"/>
  <c r="D24" i="8"/>
  <c r="D23" i="8"/>
  <c r="E22" i="8"/>
  <c r="C22" i="8"/>
  <c r="B22" i="8"/>
  <c r="D21" i="8"/>
  <c r="D20" i="8"/>
  <c r="D19" i="8"/>
  <c r="D18" i="8"/>
  <c r="D17" i="8"/>
  <c r="F30" i="8" l="1"/>
  <c r="D30" i="8"/>
  <c r="G30" i="8" s="1"/>
  <c r="F22" i="8"/>
  <c r="D22" i="8"/>
  <c r="G22" i="8" s="1"/>
  <c r="O16" i="8" l="1"/>
  <c r="N16" i="8"/>
  <c r="M16" i="8"/>
  <c r="L16" i="8"/>
  <c r="E16" i="8"/>
  <c r="C16" i="8"/>
  <c r="B16" i="8"/>
  <c r="N15" i="8"/>
  <c r="D15" i="8"/>
  <c r="N14" i="8"/>
  <c r="D14" i="8"/>
  <c r="N13" i="8"/>
  <c r="D13" i="8"/>
  <c r="O12" i="8"/>
  <c r="M12" i="8"/>
  <c r="L12" i="8"/>
  <c r="D12" i="8"/>
  <c r="N11" i="8"/>
  <c r="N12" i="8" s="1"/>
  <c r="D11" i="8"/>
  <c r="N10" i="8"/>
  <c r="C10" i="8"/>
  <c r="B10" i="8"/>
  <c r="N9" i="8"/>
  <c r="D9" i="8"/>
  <c r="O8" i="8"/>
  <c r="M8" i="8"/>
  <c r="L8" i="8"/>
  <c r="D8" i="8"/>
  <c r="N7" i="8"/>
  <c r="D7" i="8"/>
  <c r="N6" i="8"/>
  <c r="D6" i="8"/>
  <c r="N5" i="8"/>
  <c r="D5" i="8"/>
  <c r="N8" i="8" l="1"/>
  <c r="J6" i="8"/>
  <c r="F16" i="8"/>
  <c r="D16" i="8"/>
  <c r="G16" i="8" s="1"/>
  <c r="F10" i="8"/>
  <c r="D10" i="8"/>
  <c r="G10" i="8" s="1"/>
  <c r="J5" i="8"/>
  <c r="D18" i="9"/>
  <c r="D17" i="9"/>
  <c r="O24" i="1"/>
  <c r="M24" i="1"/>
  <c r="L24" i="1"/>
  <c r="N23" i="1"/>
  <c r="N22" i="1"/>
  <c r="N21" i="1"/>
  <c r="O20" i="1"/>
  <c r="M20" i="1"/>
  <c r="L20" i="1"/>
  <c r="N19" i="1"/>
  <c r="N18" i="1"/>
  <c r="N17" i="1"/>
  <c r="N20" i="1" s="1"/>
  <c r="O16" i="1"/>
  <c r="M16" i="1"/>
  <c r="L16" i="1"/>
  <c r="N15" i="1"/>
  <c r="N14" i="1"/>
  <c r="N13" i="1"/>
  <c r="O12" i="1"/>
  <c r="M12" i="1"/>
  <c r="L12" i="1"/>
  <c r="N11" i="1"/>
  <c r="N10" i="1"/>
  <c r="N9" i="1"/>
  <c r="N12" i="1" s="1"/>
  <c r="C20" i="9"/>
  <c r="C17" i="9"/>
  <c r="O8" i="1"/>
  <c r="M8" i="1"/>
  <c r="L8" i="1"/>
  <c r="N7" i="1"/>
  <c r="N6" i="1"/>
  <c r="N5" i="1"/>
  <c r="D78" i="1"/>
  <c r="D70" i="1"/>
  <c r="D61" i="1"/>
  <c r="D45" i="1"/>
  <c r="D37" i="1"/>
  <c r="E114" i="1"/>
  <c r="C114" i="1"/>
  <c r="B114" i="1"/>
  <c r="D113" i="1"/>
  <c r="D112" i="1"/>
  <c r="D111" i="1"/>
  <c r="D110" i="1"/>
  <c r="D109" i="1"/>
  <c r="D108" i="1"/>
  <c r="D107" i="1"/>
  <c r="E106" i="1"/>
  <c r="C106" i="1"/>
  <c r="B106" i="1"/>
  <c r="D105" i="1"/>
  <c r="D104" i="1"/>
  <c r="D103" i="1"/>
  <c r="D102" i="1"/>
  <c r="D101" i="1"/>
  <c r="D100" i="1"/>
  <c r="D99" i="1"/>
  <c r="D92" i="1"/>
  <c r="D93" i="1"/>
  <c r="E98" i="1"/>
  <c r="C98" i="1"/>
  <c r="B98" i="1"/>
  <c r="D97" i="1"/>
  <c r="D96" i="1"/>
  <c r="D95" i="1"/>
  <c r="D94" i="1"/>
  <c r="D91" i="1"/>
  <c r="D84" i="1"/>
  <c r="D85" i="1"/>
  <c r="E90" i="1"/>
  <c r="C90" i="1"/>
  <c r="B90" i="1"/>
  <c r="D89" i="1"/>
  <c r="D88" i="1"/>
  <c r="D87" i="1"/>
  <c r="D86" i="1"/>
  <c r="D83" i="1"/>
  <c r="E82" i="1"/>
  <c r="C82" i="1"/>
  <c r="B82" i="1"/>
  <c r="D81" i="1"/>
  <c r="D80" i="1"/>
  <c r="D79" i="1"/>
  <c r="D77" i="1"/>
  <c r="D76" i="1"/>
  <c r="D75" i="1"/>
  <c r="E74" i="1"/>
  <c r="C74" i="1"/>
  <c r="B74" i="1"/>
  <c r="D73" i="1"/>
  <c r="D72" i="1"/>
  <c r="D71" i="1"/>
  <c r="D69" i="1"/>
  <c r="D68" i="1"/>
  <c r="D67" i="1"/>
  <c r="D66" i="1"/>
  <c r="D60" i="1"/>
  <c r="E65" i="1"/>
  <c r="C65" i="1"/>
  <c r="B65" i="1"/>
  <c r="D64" i="1"/>
  <c r="D63" i="1"/>
  <c r="D62" i="1"/>
  <c r="D59" i="1"/>
  <c r="D58" i="1"/>
  <c r="D57" i="1"/>
  <c r="E56" i="1"/>
  <c r="C56" i="1"/>
  <c r="B56" i="1"/>
  <c r="D55" i="1"/>
  <c r="D54" i="1"/>
  <c r="D53" i="1"/>
  <c r="D52" i="1"/>
  <c r="D51" i="1"/>
  <c r="D50" i="1"/>
  <c r="D49" i="1"/>
  <c r="E48" i="1"/>
  <c r="C48" i="1"/>
  <c r="B48" i="1"/>
  <c r="D47" i="1"/>
  <c r="D46" i="1"/>
  <c r="D44" i="1"/>
  <c r="D43" i="1"/>
  <c r="D42" i="1"/>
  <c r="D41" i="1"/>
  <c r="D40" i="1"/>
  <c r="E39" i="1"/>
  <c r="C39" i="1"/>
  <c r="D38" i="1"/>
  <c r="D36" i="1"/>
  <c r="B39" i="1"/>
  <c r="D35" i="1"/>
  <c r="D34" i="1"/>
  <c r="D33" i="1"/>
  <c r="D32" i="1"/>
  <c r="D31" i="1"/>
  <c r="D28" i="1"/>
  <c r="D27" i="1"/>
  <c r="E30" i="1"/>
  <c r="C30" i="1"/>
  <c r="B30" i="1"/>
  <c r="D29" i="1"/>
  <c r="D26" i="1"/>
  <c r="D25" i="1"/>
  <c r="D24" i="1"/>
  <c r="D23" i="1"/>
  <c r="E22" i="1"/>
  <c r="C22" i="1"/>
  <c r="B22" i="1"/>
  <c r="D21" i="1"/>
  <c r="D20" i="1"/>
  <c r="D19" i="1"/>
  <c r="D18" i="1"/>
  <c r="D17" i="1"/>
  <c r="J9" i="8" l="1"/>
  <c r="J7" i="8"/>
  <c r="J10" i="8" s="1"/>
  <c r="N16" i="1"/>
  <c r="N24" i="1"/>
  <c r="F56" i="1"/>
  <c r="F74" i="1"/>
  <c r="F98" i="1"/>
  <c r="F106" i="1"/>
  <c r="N8" i="1"/>
  <c r="G39" i="1"/>
  <c r="G74" i="1"/>
  <c r="F82" i="1"/>
  <c r="G106" i="1"/>
  <c r="F114" i="1"/>
  <c r="D48" i="1"/>
  <c r="G48" i="1" s="1"/>
  <c r="D114" i="1"/>
  <c r="G114" i="1" s="1"/>
  <c r="D98" i="1"/>
  <c r="G98" i="1" s="1"/>
  <c r="F90" i="1"/>
  <c r="G90" i="1"/>
  <c r="G56" i="1"/>
  <c r="D22" i="1"/>
  <c r="G22" i="1" s="1"/>
  <c r="D30" i="1"/>
  <c r="G30" i="1" s="1"/>
  <c r="F48" i="1"/>
  <c r="F22" i="1"/>
  <c r="D82" i="1"/>
  <c r="G82" i="1" s="1"/>
  <c r="F65" i="1"/>
  <c r="D65" i="1"/>
  <c r="G65" i="1" s="1"/>
  <c r="F39" i="1"/>
  <c r="F30" i="1"/>
  <c r="C4" i="6" l="1"/>
  <c r="C5" i="6" s="1"/>
  <c r="C6" i="6" s="1"/>
  <c r="C7" i="6" s="1"/>
  <c r="C8" i="6" s="1"/>
  <c r="C9" i="6" s="1"/>
  <c r="C10" i="6" s="1"/>
  <c r="C11" i="6" s="1"/>
  <c r="C12" i="6" s="1"/>
  <c r="C13" i="6" s="1"/>
  <c r="C14" i="6" s="1"/>
  <c r="C15" i="6" s="1"/>
  <c r="C16" i="6" s="1"/>
  <c r="C17" i="6" s="1"/>
  <c r="D4" i="6"/>
  <c r="D5" i="6" s="1"/>
  <c r="D6" i="6" s="1"/>
  <c r="D7" i="6" s="1"/>
  <c r="D8" i="6" s="1"/>
  <c r="D9" i="6" s="1"/>
  <c r="D10" i="6" s="1"/>
  <c r="D11" i="6" s="1"/>
  <c r="D12" i="6" s="1"/>
  <c r="D13" i="6" s="1"/>
  <c r="D14" i="6" s="1"/>
  <c r="D15" i="6" s="1"/>
  <c r="D16" i="6" s="1"/>
  <c r="D17" i="6" s="1"/>
  <c r="C18" i="6" l="1"/>
  <c r="C19" i="6" s="1"/>
  <c r="C20" i="6" s="1"/>
  <c r="C21" i="6" s="1"/>
  <c r="C22" i="6" s="1"/>
  <c r="C23" i="6" s="1"/>
  <c r="D18" i="6"/>
  <c r="D19" i="6" s="1"/>
  <c r="D20" i="6" s="1"/>
  <c r="D21" i="6" s="1"/>
  <c r="D22" i="6" s="1"/>
  <c r="D23" i="6" s="1"/>
  <c r="D24" i="6" l="1"/>
  <c r="D25" i="6" s="1"/>
  <c r="D26" i="6" s="1"/>
  <c r="D27" i="6" s="1"/>
  <c r="D28" i="6" s="1"/>
  <c r="D29" i="6" s="1"/>
  <c r="D30" i="6" s="1"/>
  <c r="D31" i="6" s="1"/>
  <c r="D32" i="6" s="1"/>
  <c r="D33" i="6" s="1"/>
  <c r="D34" i="6" s="1"/>
  <c r="D35" i="6" s="1"/>
  <c r="D36" i="6" s="1"/>
  <c r="D37" i="6" s="1"/>
  <c r="D38" i="6" s="1"/>
  <c r="D39" i="6" s="1"/>
  <c r="D40" i="6" s="1"/>
  <c r="D41" i="6" s="1"/>
  <c r="D42" i="6" s="1"/>
  <c r="D43" i="6" s="1"/>
  <c r="D44" i="6" s="1"/>
  <c r="D45" i="6" s="1"/>
  <c r="D46" i="6" s="1"/>
  <c r="D47" i="6" s="1"/>
  <c r="D48" i="6" s="1"/>
  <c r="D49" i="6" s="1"/>
  <c r="D50" i="6" s="1"/>
  <c r="C24" i="6"/>
  <c r="C25" i="6" s="1"/>
  <c r="C26" i="6" s="1"/>
  <c r="C27" i="6" s="1"/>
  <c r="C28" i="6" s="1"/>
  <c r="C29" i="6" s="1"/>
  <c r="C30" i="6" s="1"/>
  <c r="C31" i="6" s="1"/>
  <c r="C32" i="6" s="1"/>
  <c r="C33" i="6" s="1"/>
  <c r="C34" i="6" s="1"/>
  <c r="C35" i="6" s="1"/>
  <c r="C36" i="6" s="1"/>
  <c r="C37" i="6" s="1"/>
  <c r="C38" i="6" s="1"/>
  <c r="C39" i="6" s="1"/>
  <c r="C40" i="6" s="1"/>
  <c r="C41" i="6" s="1"/>
  <c r="C42" i="6" s="1"/>
  <c r="C43" i="6" s="1"/>
  <c r="C44" i="6" s="1"/>
  <c r="C45" i="6" s="1"/>
  <c r="C46" i="6" s="1"/>
  <c r="C47" i="6" s="1"/>
  <c r="C48" i="6" s="1"/>
  <c r="C49" i="6" s="1"/>
  <c r="C50" i="6" s="1"/>
  <c r="B16" i="1" l="1"/>
  <c r="C16" i="1"/>
  <c r="E16" i="1"/>
  <c r="C10" i="1"/>
  <c r="D19" i="9" s="1"/>
  <c r="D20" i="9" s="1"/>
  <c r="E10" i="1"/>
  <c r="B10" i="1"/>
  <c r="D15" i="1"/>
  <c r="D14" i="1"/>
  <c r="D13" i="1"/>
  <c r="D12" i="1"/>
  <c r="D11" i="1"/>
  <c r="D9" i="1"/>
  <c r="D8" i="1"/>
  <c r="D7" i="1"/>
  <c r="D6" i="1"/>
  <c r="D5" i="1"/>
  <c r="J5" i="1" l="1"/>
  <c r="J8" i="1"/>
  <c r="J6" i="1"/>
  <c r="F16" i="1"/>
  <c r="D10" i="1"/>
  <c r="D16" i="1"/>
  <c r="G16" i="1" s="1"/>
  <c r="F10" i="1"/>
  <c r="J7" i="1" l="1"/>
  <c r="G10" i="1"/>
  <c r="J9" i="1" l="1"/>
  <c r="J10" i="1" l="1"/>
</calcChain>
</file>

<file path=xl/comments1.xml><?xml version="1.0" encoding="utf-8"?>
<comments xmlns="http://schemas.openxmlformats.org/spreadsheetml/2006/main">
  <authors>
    <author>Isaack</author>
  </authors>
  <commentList>
    <comment ref="J6" authorId="0">
      <text>
        <r>
          <rPr>
            <b/>
            <sz val="9"/>
            <color indexed="81"/>
            <rFont val="Tahoma"/>
            <family val="2"/>
          </rPr>
          <t>Isaack:</t>
        </r>
        <r>
          <rPr>
            <sz val="9"/>
            <color indexed="81"/>
            <rFont val="Tahoma"/>
            <family val="2"/>
          </rPr>
          <t xml:space="preserve">
TOTAL DE MATERIAS VISTAS. </t>
        </r>
        <r>
          <rPr>
            <b/>
            <u/>
            <sz val="9"/>
            <color indexed="81"/>
            <rFont val="Tahoma"/>
            <family val="2"/>
          </rPr>
          <t>NO INCLUYE MATERIAS RETIRADAS. NO MODIFICAR LA FÓRMULA NI EL VALOR DE ÉSTA CELDA.</t>
        </r>
      </text>
    </comment>
    <comment ref="J8" authorId="0">
      <text>
        <r>
          <rPr>
            <b/>
            <sz val="9"/>
            <color indexed="81"/>
            <rFont val="Tahoma"/>
            <family val="2"/>
          </rPr>
          <t>Isaack:</t>
        </r>
        <r>
          <rPr>
            <sz val="9"/>
            <color indexed="81"/>
            <rFont val="Tahoma"/>
            <family val="2"/>
          </rPr>
          <t xml:space="preserve">
TOTAL DE CRÉDITOS CURSADOS. </t>
        </r>
        <r>
          <rPr>
            <b/>
            <u/>
            <sz val="9"/>
            <color indexed="81"/>
            <rFont val="Tahoma"/>
            <family val="2"/>
          </rPr>
          <t>NO INCLUYE MATERIAS RETIRADAS. NO MODIFICAR LA FÓRMULA NI EL VALOR DE ÉSTA CELDA.</t>
        </r>
      </text>
    </comment>
    <comment ref="J9" authorId="0">
      <text>
        <r>
          <rPr>
            <b/>
            <sz val="9"/>
            <color indexed="81"/>
            <rFont val="Tahoma"/>
            <family val="2"/>
          </rPr>
          <t>Isaack:</t>
        </r>
        <r>
          <rPr>
            <sz val="9"/>
            <color indexed="81"/>
            <rFont val="Tahoma"/>
            <family val="2"/>
          </rPr>
          <t xml:space="preserve">
PROMEDIO </t>
        </r>
        <r>
          <rPr>
            <b/>
            <u/>
            <sz val="9"/>
            <color indexed="81"/>
            <rFont val="Tahoma"/>
            <family val="2"/>
          </rPr>
          <t>SIMPLE TOTAL</t>
        </r>
        <r>
          <rPr>
            <sz val="9"/>
            <color indexed="81"/>
            <rFont val="Tahoma"/>
            <family val="2"/>
          </rPr>
          <t xml:space="preserve"> EN TODA LA CARRERA. </t>
        </r>
        <r>
          <rPr>
            <b/>
            <u/>
            <sz val="9"/>
            <color indexed="81"/>
            <rFont val="Tahoma"/>
            <family val="2"/>
          </rPr>
          <t>NO MODIFICAR LA FÓRMULA NI EL VALOR DE ÉSTA CELDA.</t>
        </r>
      </text>
    </comment>
    <comment ref="B10" authorId="0">
      <text>
        <r>
          <rPr>
            <b/>
            <sz val="9"/>
            <color indexed="81"/>
            <rFont val="Tahoma"/>
            <family val="2"/>
          </rPr>
          <t>Isaack:</t>
        </r>
        <r>
          <rPr>
            <sz val="9"/>
            <color indexed="81"/>
            <rFont val="Tahoma"/>
            <family val="2"/>
          </rPr>
          <t xml:space="preserve">
SUMATORIA DEL TOTAL DE NOTAS OBTENIDAS. </t>
        </r>
        <r>
          <rPr>
            <b/>
            <u/>
            <sz val="9"/>
            <color indexed="81"/>
            <rFont val="Tahoma"/>
            <family val="2"/>
          </rPr>
          <t>NO MODIFICAR LA FÓRMULA NI EL VALOR DE ÉSTA CELDA.</t>
        </r>
      </text>
    </comment>
    <comment ref="C10" authorId="0">
      <text>
        <r>
          <rPr>
            <b/>
            <sz val="9"/>
            <color indexed="81"/>
            <rFont val="Tahoma"/>
            <family val="2"/>
          </rPr>
          <t>Isaack:</t>
        </r>
        <r>
          <rPr>
            <sz val="9"/>
            <color indexed="81"/>
            <rFont val="Tahoma"/>
            <family val="2"/>
          </rPr>
          <t xml:space="preserve">
SUMATORIA DEL TOTAL DE CRÉDITOS INSCRITOS.</t>
        </r>
        <r>
          <rPr>
            <b/>
            <u/>
            <sz val="9"/>
            <color indexed="81"/>
            <rFont val="Tahoma"/>
            <family val="2"/>
          </rPr>
          <t xml:space="preserve"> NO MODIFICAR LA FÓRMULA NI EL VALOR DE ÉSTA CELDA.</t>
        </r>
      </text>
    </comment>
    <comment ref="D10" authorId="0">
      <text>
        <r>
          <rPr>
            <b/>
            <sz val="9"/>
            <color indexed="81"/>
            <rFont val="Tahoma"/>
            <family val="2"/>
          </rPr>
          <t>Isaack:</t>
        </r>
        <r>
          <rPr>
            <sz val="9"/>
            <color indexed="81"/>
            <rFont val="Tahoma"/>
            <family val="2"/>
          </rPr>
          <t xml:space="preserve">
SUMATORIA DEL TOTAL DE NOTAS X CRÉDITOS INSCRITOS SEMESTRALMENTE. </t>
        </r>
        <r>
          <rPr>
            <b/>
            <u/>
            <sz val="9"/>
            <color indexed="81"/>
            <rFont val="Tahoma"/>
            <family val="2"/>
          </rPr>
          <t>NO MODIFICAR LA FÓRMULA NI EL VALOR DE ÉSTA CELDA.</t>
        </r>
      </text>
    </comment>
    <comment ref="E10" authorId="0">
      <text>
        <r>
          <rPr>
            <b/>
            <sz val="9"/>
            <color indexed="81"/>
            <rFont val="Tahoma"/>
            <family val="2"/>
          </rPr>
          <t>Isaack:</t>
        </r>
        <r>
          <rPr>
            <sz val="9"/>
            <color indexed="81"/>
            <rFont val="Tahoma"/>
            <family val="2"/>
          </rPr>
          <t xml:space="preserve">
SUMATORIA DEL TOTAL DE MATERIAS INSCRITAS. </t>
        </r>
        <r>
          <rPr>
            <b/>
            <u/>
            <sz val="9"/>
            <color indexed="81"/>
            <rFont val="Tahoma"/>
            <family val="2"/>
          </rPr>
          <t>NO MODIFICAR LA FÓRMULA NI EL VALOR DE ÉSTA CELDA.</t>
        </r>
      </text>
    </comment>
    <comment ref="F10" authorId="0">
      <text>
        <r>
          <rPr>
            <b/>
            <sz val="9"/>
            <color indexed="81"/>
            <rFont val="Tahoma"/>
            <family val="2"/>
          </rPr>
          <t>Isaack:</t>
        </r>
        <r>
          <rPr>
            <sz val="9"/>
            <color indexed="81"/>
            <rFont val="Tahoma"/>
            <family val="2"/>
          </rPr>
          <t xml:space="preserve">
PROMEDIO </t>
        </r>
        <r>
          <rPr>
            <b/>
            <u/>
            <sz val="9"/>
            <color indexed="81"/>
            <rFont val="Tahoma"/>
            <family val="2"/>
          </rPr>
          <t>SIMPLE TOTAL</t>
        </r>
        <r>
          <rPr>
            <sz val="9"/>
            <color indexed="81"/>
            <rFont val="Tahoma"/>
            <family val="2"/>
          </rPr>
          <t xml:space="preserve"> OBTENIDO EN EL SEMESTRE. </t>
        </r>
        <r>
          <rPr>
            <b/>
            <u/>
            <sz val="9"/>
            <color indexed="81"/>
            <rFont val="Tahoma"/>
            <family val="2"/>
          </rPr>
          <t>NO MODIFICAR LA FÓRMULA NI EL VALOR DE ÉSTA CELDA.</t>
        </r>
      </text>
    </comment>
    <comment ref="G10" authorId="0">
      <text>
        <r>
          <rPr>
            <b/>
            <sz val="9"/>
            <color indexed="81"/>
            <rFont val="Tahoma"/>
            <family val="2"/>
          </rPr>
          <t>Isaack:</t>
        </r>
        <r>
          <rPr>
            <sz val="9"/>
            <color indexed="81"/>
            <rFont val="Tahoma"/>
            <family val="2"/>
          </rPr>
          <t xml:space="preserve">
PROMEDIO </t>
        </r>
        <r>
          <rPr>
            <b/>
            <u/>
            <sz val="9"/>
            <color indexed="81"/>
            <rFont val="Tahoma"/>
            <family val="2"/>
          </rPr>
          <t xml:space="preserve">PONDERADO TOTAL </t>
        </r>
        <r>
          <rPr>
            <sz val="9"/>
            <color indexed="81"/>
            <rFont val="Tahoma"/>
            <family val="2"/>
          </rPr>
          <t xml:space="preserve">OBTENIDO EN EL SEMESTRE. </t>
        </r>
        <r>
          <rPr>
            <b/>
            <u/>
            <sz val="9"/>
            <color indexed="81"/>
            <rFont val="Tahoma"/>
            <family val="2"/>
          </rPr>
          <t>NO MODIFICAR LA FÓRMULA NI EL VALOR DE ÉSTA CELDA.</t>
        </r>
        <r>
          <rPr>
            <sz val="9"/>
            <color indexed="81"/>
            <rFont val="Tahoma"/>
            <family val="2"/>
          </rPr>
          <t xml:space="preserve"> ÉSTE PROMEDIO ES EL UTILIZADO PARA EL </t>
        </r>
        <r>
          <rPr>
            <b/>
            <u/>
            <sz val="9"/>
            <color indexed="81"/>
            <rFont val="Tahoma"/>
            <family val="2"/>
          </rPr>
          <t>ORDEN DE INSCRIPCIÓN SEMESTRAL.</t>
        </r>
      </text>
    </comment>
    <comment ref="J10" authorId="0">
      <text>
        <r>
          <rPr>
            <b/>
            <sz val="9"/>
            <color indexed="81"/>
            <rFont val="Tahoma"/>
            <family val="2"/>
          </rPr>
          <t>Isaack:</t>
        </r>
        <r>
          <rPr>
            <sz val="9"/>
            <color indexed="81"/>
            <rFont val="Tahoma"/>
            <family val="2"/>
          </rPr>
          <t xml:space="preserve">
PROMEDIO </t>
        </r>
        <r>
          <rPr>
            <b/>
            <u/>
            <sz val="9"/>
            <color indexed="81"/>
            <rFont val="Tahoma"/>
            <family val="2"/>
          </rPr>
          <t>PONDERADO TOTAL</t>
        </r>
        <r>
          <rPr>
            <sz val="9"/>
            <color indexed="81"/>
            <rFont val="Tahoma"/>
            <family val="2"/>
          </rPr>
          <t xml:space="preserve"> EN TODA LA CARRERA. </t>
        </r>
        <r>
          <rPr>
            <b/>
            <u/>
            <sz val="9"/>
            <color indexed="81"/>
            <rFont val="Tahoma"/>
            <family val="2"/>
          </rPr>
          <t>NO MODIFICAR LA FÓRMULA NI EL VALOR DE ÉSTA CELDA.</t>
        </r>
      </text>
    </comment>
  </commentList>
</comments>
</file>

<file path=xl/sharedStrings.xml><?xml version="1.0" encoding="utf-8"?>
<sst xmlns="http://schemas.openxmlformats.org/spreadsheetml/2006/main" count="529" uniqueCount="180">
  <si>
    <t>TECNOLOGÍA</t>
  </si>
  <si>
    <t>CREDITOS</t>
  </si>
  <si>
    <t>N x C</t>
  </si>
  <si>
    <t>TOTAL SEM. I</t>
  </si>
  <si>
    <t>TOTAL SEM. II</t>
  </si>
  <si>
    <t>TOTAL SEM. III</t>
  </si>
  <si>
    <t>TOTAL MATERIAS</t>
  </si>
  <si>
    <t>N. MATERIA</t>
  </si>
  <si>
    <t>MATERIAS</t>
  </si>
  <si>
    <t>TOTAL CREDITOS</t>
  </si>
  <si>
    <t>TOTAL NOTAS</t>
  </si>
  <si>
    <t>TOTAL N x C</t>
  </si>
  <si>
    <t>SIMPLE TOTAL</t>
  </si>
  <si>
    <t>NOTAS</t>
  </si>
  <si>
    <t>PROFESOR</t>
  </si>
  <si>
    <t>PRIMER CICLO</t>
  </si>
  <si>
    <t>SEGUNDO CICLO</t>
  </si>
  <si>
    <t>TERCER CICLO</t>
  </si>
  <si>
    <t>DISEÑO</t>
  </si>
  <si>
    <t>MÉTODOS</t>
  </si>
  <si>
    <t>HISTORIA</t>
  </si>
  <si>
    <t>ACOND. AMBIENTAL</t>
  </si>
  <si>
    <t>ESTUDIOS URBANOS</t>
  </si>
  <si>
    <t>I SEMESTRE</t>
  </si>
  <si>
    <t>II SEMESTRE</t>
  </si>
  <si>
    <t>III SEMESTRE</t>
  </si>
  <si>
    <t>IV SEMESTRE</t>
  </si>
  <si>
    <t>V SEMESTRE</t>
  </si>
  <si>
    <t>VI SEMESTRE</t>
  </si>
  <si>
    <t>VII SEMESTRE</t>
  </si>
  <si>
    <t>VIII SEMESTRE</t>
  </si>
  <si>
    <t>IX SEMESTRE</t>
  </si>
  <si>
    <t>X SEMESTRE</t>
  </si>
  <si>
    <t>ÁREAS DE</t>
  </si>
  <si>
    <t>CONOCIMIENTO</t>
  </si>
  <si>
    <t>DISEÑO 1.2 (6)</t>
  </si>
  <si>
    <t>DISEÑO 1.3 (6)</t>
  </si>
  <si>
    <t>DISEÑO 2.4 (6)</t>
  </si>
  <si>
    <t>DISEÑO 2.5 (6)</t>
  </si>
  <si>
    <t>DISEÑO 2.6 (6)</t>
  </si>
  <si>
    <t>DISEÑO 2.7 (6)</t>
  </si>
  <si>
    <t>DISEÑO 2.8 (6)</t>
  </si>
  <si>
    <t>DISEÑO 3.9 (6)</t>
  </si>
  <si>
    <t>DISEÑO 3.10 (6)</t>
  </si>
  <si>
    <t>TALLER DE EXP. I (4)</t>
  </si>
  <si>
    <t>TALLER DE EXP. II (4)</t>
  </si>
  <si>
    <t>MATEMÁTICAS I (4)</t>
  </si>
  <si>
    <t>MATEMÁTICAS II (4)</t>
  </si>
  <si>
    <t>GEOMETRÍA DES. I (4)</t>
  </si>
  <si>
    <t>GEOMETRÍA DES. II (4)</t>
  </si>
  <si>
    <t>ESTUDIOS URBANOS I (4)</t>
  </si>
  <si>
    <t>ESTUDIOS URBANOS II (4)</t>
  </si>
  <si>
    <t>TECNOLOGÍA Y ARQ. (3)</t>
  </si>
  <si>
    <t>MATERIALES (3)</t>
  </si>
  <si>
    <t>DISEÑO EST. (3)</t>
  </si>
  <si>
    <t>INSTALACIONES (3)</t>
  </si>
  <si>
    <t>ASENTAMIENTOS (3)</t>
  </si>
  <si>
    <t>CONSTRUCCIÓN (3)</t>
  </si>
  <si>
    <t>AMBIENTE Y EDF. (3)</t>
  </si>
  <si>
    <t>APLICACIONES (3)</t>
  </si>
  <si>
    <t>TEORÍA DE LA ARQ. (2)</t>
  </si>
  <si>
    <t>HISTORIA I (2)</t>
  </si>
  <si>
    <t>HISTORIA  II (2)</t>
  </si>
  <si>
    <t>HISTORIA III (2)</t>
  </si>
  <si>
    <t>HISTORIA IV (2)</t>
  </si>
  <si>
    <t>TOTAL SEM. IV</t>
  </si>
  <si>
    <t>TOTAL SEM. V</t>
  </si>
  <si>
    <t xml:space="preserve"> UNIVERSIDAD CENTRAL DE VENEZUELA - FACULTAD DE ARQUITECTURA Y URBANISMO - ESCUELA DE ARQUITECTURA CARLOS RAUL VILLANUEVA </t>
  </si>
  <si>
    <t>TOTAL SEM. VI</t>
  </si>
  <si>
    <t>TOTAL SEM. VII</t>
  </si>
  <si>
    <t>SECTORES</t>
  </si>
  <si>
    <t>SUB - SECTORES</t>
  </si>
  <si>
    <t>MATEMÁTICAS</t>
  </si>
  <si>
    <t>INFORMÁTICA</t>
  </si>
  <si>
    <t>ELECTIVAS - SEMESTRES</t>
  </si>
  <si>
    <t>CRÉDITOS</t>
  </si>
  <si>
    <t>CRÉDITOS A CURSAR</t>
  </si>
  <si>
    <t>CRÉDITOS AL DÍA</t>
  </si>
  <si>
    <t>FECHA</t>
  </si>
  <si>
    <t>DESCUENTO</t>
  </si>
  <si>
    <t>ACTIVIDAD</t>
  </si>
  <si>
    <t>HORAS</t>
  </si>
  <si>
    <t>ACUMULADO</t>
  </si>
  <si>
    <t>PONDERADO TOTAL</t>
  </si>
  <si>
    <t>TOTAL SEM. VIII</t>
  </si>
  <si>
    <t>HISTORIA V (2)</t>
  </si>
  <si>
    <t>TOTAL OBLIGATORIAS</t>
  </si>
  <si>
    <t>TOTAL ELECTIVAS</t>
  </si>
  <si>
    <t>PROMEDIOS</t>
  </si>
  <si>
    <t>CONTADOR DE CRÉDITOS</t>
  </si>
  <si>
    <t>TOTAL OPTATIVAS - PASANTÍAS</t>
  </si>
  <si>
    <t>OBLIGATORIA 1</t>
  </si>
  <si>
    <t>OBLIGATORIA 2</t>
  </si>
  <si>
    <t>OBLIGATORIA 3</t>
  </si>
  <si>
    <t>OBLIGATORIA 4</t>
  </si>
  <si>
    <t>OBLIGATORIA 5</t>
  </si>
  <si>
    <t>N/A</t>
  </si>
  <si>
    <t>ELECTIVA 1</t>
  </si>
  <si>
    <t>ELECTIVA 2</t>
  </si>
  <si>
    <t>ELECTIVA 3</t>
  </si>
  <si>
    <t>TOTAL SEM. IX</t>
  </si>
  <si>
    <t>TOTAL SEM. X</t>
  </si>
  <si>
    <t>TOTAL SEM. XI</t>
  </si>
  <si>
    <t>TOTAL SEM. XII</t>
  </si>
  <si>
    <t>TOTAL SEM. XIII</t>
  </si>
  <si>
    <t>TOTAL SEM. XIV</t>
  </si>
  <si>
    <t>OPTATIVA/PASANTÍA 1</t>
  </si>
  <si>
    <t>ELECTIVA 4</t>
  </si>
  <si>
    <t>OPTATIVA/PASANTÍA 2</t>
  </si>
  <si>
    <t>OPTATIVA/ELECTIVA 1</t>
  </si>
  <si>
    <t>OPTATIVA/ELECTIVA 2</t>
  </si>
  <si>
    <t>PERIODO REGULAR</t>
  </si>
  <si>
    <t>PERIODO INTENSIVO</t>
  </si>
  <si>
    <t xml:space="preserve"> PLAN DE ESTUDIO</t>
  </si>
  <si>
    <t xml:space="preserve"> EJEMPLO DE "CÁLCULO DE NOTAS Y PROMEDIOS"</t>
  </si>
  <si>
    <t>CÁLCULO DE NOTAS Y PROMEDIOS</t>
  </si>
  <si>
    <t>CONTADOR DE HORAS S.S.C.</t>
  </si>
  <si>
    <r>
      <t xml:space="preserve">DISEÑO 1.1 </t>
    </r>
    <r>
      <rPr>
        <sz val="8"/>
        <rFont val="Calibri"/>
        <family val="2"/>
        <scheme val="minor"/>
      </rPr>
      <t>(6)</t>
    </r>
  </si>
  <si>
    <t xml:space="preserve">DESARROLLO DE H. P. </t>
  </si>
  <si>
    <t>INTENSIVO I</t>
  </si>
  <si>
    <t>INTENSIVO II</t>
  </si>
  <si>
    <t>INTENSIVO III</t>
  </si>
  <si>
    <t>INTENSIVO IV</t>
  </si>
  <si>
    <t>INTENSIVO V</t>
  </si>
  <si>
    <t xml:space="preserve"> UNIVERSIDAD CENTRAL DE VENEZUELA - FACULTAD DE ARQUITECTURA Y URBANISMO - EACRV</t>
  </si>
  <si>
    <t>HISTORIA I</t>
  </si>
  <si>
    <t>TECNOLOGÍA Y ARQUITECTURA</t>
  </si>
  <si>
    <t>MATEMÁTICAS I</t>
  </si>
  <si>
    <t>PREDRO PEREZ</t>
  </si>
  <si>
    <t>MARIA RONDON</t>
  </si>
  <si>
    <t>GONZALO HERNANDEZ</t>
  </si>
  <si>
    <t>PIETRO FIGUEROA</t>
  </si>
  <si>
    <t>ESTABAN GIL</t>
  </si>
  <si>
    <t>MATERIALES DE CONSTRUCCIÓN</t>
  </si>
  <si>
    <t>MATEMÁTICAS II</t>
  </si>
  <si>
    <t>DISEÑO ARQUITECTÓNICO 1.1</t>
  </si>
  <si>
    <t>HABILIDAD DEL PENSAMIENTO CREATIVO</t>
  </si>
  <si>
    <t>IRENE VELAZQUEZ</t>
  </si>
  <si>
    <t>TALLER DE DIBUJO LIBRE</t>
  </si>
  <si>
    <t>HECTOR PARRA</t>
  </si>
  <si>
    <t>TALLER DE EXP ARQUITECTÓNICA II</t>
  </si>
  <si>
    <t>TALLER DE EXP ARQUITECTÓNICA I</t>
  </si>
  <si>
    <t>TEORÍA DE LA ARQUITECTURA</t>
  </si>
  <si>
    <t>DISEÑO ARQUITECTÓNICO 1.2</t>
  </si>
  <si>
    <t>INEZ CASANOVA</t>
  </si>
  <si>
    <t>ISAAC RASEU</t>
  </si>
  <si>
    <t>MARLON GARCIA</t>
  </si>
  <si>
    <t>JORGE TEXEIRA</t>
  </si>
  <si>
    <t>DANIEL MARTIN</t>
  </si>
  <si>
    <t>JOSE PEREZ</t>
  </si>
  <si>
    <t>HISTORIA II</t>
  </si>
  <si>
    <t>DISEÑO ARQUITECTÓNICO 1.3</t>
  </si>
  <si>
    <t>GEOMETRÍA DESCRIPTIVA I</t>
  </si>
  <si>
    <t>COMPOSICIÓN E IMAGEN DIGITAL</t>
  </si>
  <si>
    <t>MARTIN MAZZA</t>
  </si>
  <si>
    <t>VIRGINIA RONDÓN</t>
  </si>
  <si>
    <t>KARLAS VELAZQUEZ</t>
  </si>
  <si>
    <t>ERICKA PINTO</t>
  </si>
  <si>
    <t>DANIELA SALOMON</t>
  </si>
  <si>
    <t>1.-LAS CELDAS ÚNICAMENTE MODIFICABLES, SON LAS CORRESPONDIENTES A LAS COLUMNAS DE "NOTAS", "CRÉDITOS" Y "N.MATERIAS", LAS NO MODIFICABLE ESTARÁN BLOQUEADAS DE MANERA TAL DE NO ALTERAL LAS FÓRMULAS NI LOS VALORES YA PREESTABLECIDOS.</t>
  </si>
  <si>
    <t>2.-LOS PROMEDIOS "PONDERADO TOTAL" DE CADA SEMESTRE, SON LOS TOMADOS EN CUENTA PARA EL ORDEN DE INSCRIPCIÓN SEMESTRAL.</t>
  </si>
  <si>
    <t>3.-IMPORTANTE NO MODIFICAR LAS CELDAS DONDE NO SE HAYAN ESCRITO MATERIAS POR EJEMPLO: EN EL SEMESTRE II, SÓLO FUERON ANOTADAS 3 MATERIAS (MATERIALES DE CONSTRUCCIÓN, MATEMÁTICAS II Y DISEÑO ARQUITECTÓNICO 1.1) SOBRANDO LAS CELDAS DE "OBLIGATORIA 4" Y "OBLIGATORIA 5", ES IMPORTANTE NO MODIFICAR NINGÚN VALOR DE DICHAS FILAS Y DEJAR TAL CUAL ESTÁN PARA NO ALTERAR LAS FÓRMULAS NI EL VALOR DE OTRAS CELDAS VINCULADAS A ÉSTAS. (VER EJEMPLO SEÑALADO MÁS ARRIBA CON LAS CELDAS COLOR MANZANA).</t>
  </si>
  <si>
    <t>4.-LAS COLUMNAS CORRESPONDIENTES A "PROMEDIOS" SEÑALADAS EN AMARILLO EN LA PARTE SUPERIOR</t>
  </si>
  <si>
    <t>NO DEBEN DE SER MODIFICADAS.</t>
  </si>
  <si>
    <t xml:space="preserve">5.-LAS COLUMNAS CORRESPONDIENTES A "N X C" </t>
  </si>
  <si>
    <t>6.-ESTAS NOTAS APLICAN TAMBIÉN PARA EL "PERIODO NTENSIVO" EN LA PARTE DERECHA DONDE ÚNICAMENTE SE UTILIZARÁ, CUANDO SE INSCRIBA UNA MATERIA EN DICHOS PERÍODOS.</t>
  </si>
  <si>
    <t>7.-ES IMPORTANTE QUE EN LAS COLUMNAS "N. MATERIAS" SE COLOQUE ÚNICAMENTE UN "1" EN LAS FILAS DONDE SE SEÑALE LA INSCRIPCIÓN DE MATERIAS, DE LO CONTRARIO DEJAR EN "0" COMO SE APRECIA MÁS ARRIBA.</t>
  </si>
  <si>
    <t>8.-RELLENAR LAS MATERIAS CORRESPONDIENTES ÚNICAMENTE A CADA CELDA, ES DECIR, SI ES UNA OBLIGATORIA, HACERLO EN OBLIGATORIAS, SI ES UNA ELECTIVA, OPTATIVA O PASANTÍA, HACERLO DONDE SE SEÑALA, DE LO CONTRARIO SE VERÁ AFECTADO EL CONTADOR DE CRÉDITOS VÍNCULADO EN OTRAS HOJAS DEL DOCUMENTO.</t>
  </si>
  <si>
    <t>9.-LAS CELDAS PROTEGIDAS O NO MODIFICABLES, SE IRÁN ACTUALIZANDO AUTOMÁTICAMENTE.</t>
  </si>
  <si>
    <t>ELECTIVAS - ELE</t>
  </si>
  <si>
    <t>OPTATIVAS - OPT</t>
  </si>
  <si>
    <t>H.P. CREATIVO</t>
  </si>
  <si>
    <t>I. ARQ PAISAJITA</t>
  </si>
  <si>
    <t>2.-LAS FILAS CORRESPONDIENTES A "TOTAL ELECTIVAS", "TOTAL OPTATIVAS - PASANTÍAS", "TOTAL OBLIGATORIAS" Y "TOTAL CREDITOS", SE MODIFICAN AUTOMÁTICAMENTE POR ESTAR VINCULADAS A OTRAS CELDAS, NO LAS MODIFIQUES.</t>
  </si>
  <si>
    <t>1.-LAS MATERIAS RELLENADAS EN LA PARTE SUPERIOR (H.P. CREATIVO E I. ARQ PAISAJISTA), SOLO SON REFERENCIALES PARA INDICAR COMO SE COMPLETA EL CUADRO, PUEDEN SER MODIFICADAS A CONVENIENCIA. IGUALMENTE SUCEDE CON LA COLUMNA CORRESPONDIENTE A "CRÉDITOS AL DÍA".</t>
  </si>
  <si>
    <t>1.-LAS ÚNICAS COLUMNAS MODIFICABLES SON "FECHA", "HORAS" Y "ACTIVIDADES".</t>
  </si>
  <si>
    <t>2.-LA COLUMNA "DESCUENTO", SE REFIERE LAS HORAS QUE RESTAN PARA COMPLETAR EL SERVICIO SOCIAL COMUNITARIO (SON 120 HORAS ACADÉMICAS LO QUE EQUIVAN A 45 MINUTOS CARA HORA, 90 HORAS DE 60 MINUTOS CADA UNA PARA COMPLETAR EL SERVICIO).</t>
  </si>
  <si>
    <t>3.-LA COLUMNA "ACUMULADO" SE REFIERE A LA CANTIDAD DE HORAS QUE SE LLEVA HASTA EL MOMENTO.</t>
  </si>
  <si>
    <t>SERVICIO COM. - SC</t>
  </si>
  <si>
    <t>ELE/OPT/SC-XXX (X)</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</si>
</sst>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b/>
      <sz val="11"/>
      <color theme="1"/>
      <name val="Calibri"/>
      <family val="2"/>
      <scheme val="minor"/>
    </font>
    <font>
      <b/>
      <sz val="12"/>
      <color theme="1"/>
      <name val="Calibri"/>
      <family val="2"/>
      <scheme val="minor"/>
    </font>
    <font>
      <sz val="9"/>
      <color theme="1"/>
      <name val="Calibri"/>
      <family val="2"/>
      <scheme val="minor"/>
    </font>
    <font>
      <sz val="11"/>
      <name val="Calibri"/>
      <family val="2"/>
      <scheme val="minor"/>
    </font>
    <font>
      <b/>
      <strike/>
      <sz val="9"/>
      <color theme="5" tint="-0.499984740745262"/>
      <name val="Calibri"/>
      <family val="2"/>
      <scheme val="minor"/>
    </font>
    <font>
      <b/>
      <sz val="11"/>
      <color theme="3"/>
      <name val="Calibri"/>
      <family val="2"/>
      <scheme val="minor"/>
    </font>
    <font>
      <sz val="8"/>
      <name val="Calibri"/>
      <family val="2"/>
      <scheme val="minor"/>
    </font>
    <font>
      <sz val="9"/>
      <name val="Calibri"/>
      <family val="2"/>
      <scheme val="minor"/>
    </font>
    <font>
      <sz val="12"/>
      <color theme="1"/>
      <name val="Calibri"/>
      <family val="2"/>
      <scheme val="minor"/>
    </font>
    <font>
      <b/>
      <sz val="14"/>
      <color theme="1"/>
      <name val="Calibri"/>
      <family val="2"/>
      <scheme val="minor"/>
    </font>
    <font>
      <b/>
      <sz val="11"/>
      <name val="Calibri"/>
      <family val="2"/>
      <scheme val="minor"/>
    </font>
    <font>
      <b/>
      <sz val="11"/>
      <color theme="4"/>
      <name val="Calibri"/>
      <family val="2"/>
      <scheme val="minor"/>
    </font>
    <font>
      <sz val="11"/>
      <color theme="1" tint="0.249977111117893"/>
      <name val="Calibri"/>
      <family val="2"/>
      <scheme val="minor"/>
    </font>
    <font>
      <sz val="10"/>
      <color theme="1"/>
      <name val="Calibri"/>
      <family val="2"/>
      <scheme val="minor"/>
    </font>
    <font>
      <b/>
      <sz val="11"/>
      <color theme="0" tint="-0.499984740745262"/>
      <name val="Calibri"/>
      <family val="2"/>
      <scheme val="minor"/>
    </font>
    <font>
      <b/>
      <sz val="12"/>
      <color theme="0" tint="-0.499984740745262"/>
      <name val="Calibri"/>
      <family val="2"/>
      <scheme val="minor"/>
    </font>
    <font>
      <b/>
      <sz val="11"/>
      <color theme="5" tint="-0.249977111117893"/>
      <name val="Calibri"/>
      <family val="2"/>
      <scheme val="minor"/>
    </font>
    <font>
      <b/>
      <sz val="11"/>
      <color theme="8" tint="-0.499984740745262"/>
      <name val="Calibri"/>
      <family val="2"/>
      <scheme val="minor"/>
    </font>
    <font>
      <sz val="11"/>
      <color theme="0" tint="-0.499984740745262"/>
      <name val="Calibri"/>
      <family val="2"/>
      <scheme val="minor"/>
    </font>
    <font>
      <sz val="9"/>
      <color theme="0" tint="-0.499984740745262"/>
      <name val="Calibri"/>
      <family val="2"/>
      <scheme val="minor"/>
    </font>
    <font>
      <b/>
      <sz val="14"/>
      <color theme="0" tint="-0.499984740745262"/>
      <name val="Calibri"/>
      <family val="2"/>
      <scheme val="minor"/>
    </font>
    <font>
      <sz val="11"/>
      <color theme="5" tint="-0.249977111117893"/>
      <name val="Calibri"/>
      <family val="2"/>
      <scheme val="minor"/>
    </font>
    <font>
      <sz val="9"/>
      <color theme="5" tint="-0.249977111117893"/>
      <name val="Calibri"/>
      <family val="2"/>
      <scheme val="minor"/>
    </font>
    <font>
      <b/>
      <sz val="12"/>
      <name val="Calibri"/>
      <family val="2"/>
      <scheme val="minor"/>
    </font>
    <font>
      <sz val="9"/>
      <color indexed="81"/>
      <name val="Tahoma"/>
      <family val="2"/>
    </font>
    <font>
      <b/>
      <sz val="9"/>
      <color indexed="81"/>
      <name val="Tahoma"/>
      <family val="2"/>
    </font>
    <font>
      <b/>
      <u/>
      <sz val="9"/>
      <color indexed="81"/>
      <name val="Tahoma"/>
      <family val="2"/>
    </font>
    <font>
      <u/>
      <sz val="11"/>
      <color theme="10"/>
      <name val="Calibri"/>
      <family val="2"/>
      <scheme val="minor"/>
    </font>
    <font>
      <b/>
      <sz val="18"/>
      <color theme="1"/>
      <name val="Calibri"/>
      <family val="2"/>
      <scheme val="minor"/>
    </font>
    <font>
      <b/>
      <sz val="12"/>
      <color theme="5" tint="-0.249977111117893"/>
      <name val="Calibri"/>
      <family val="2"/>
      <scheme val="minor"/>
    </font>
    <font>
      <b/>
      <sz val="16"/>
      <color theme="1"/>
      <name val="Calibri"/>
      <family val="2"/>
      <scheme val="minor"/>
    </font>
    <font>
      <b/>
      <sz val="14.5"/>
      <color theme="1"/>
      <name val="Calibri"/>
      <family val="2"/>
      <scheme val="minor"/>
    </font>
    <font>
      <u/>
      <sz val="12"/>
      <color rgb="FF0000CC"/>
      <name val="Calibri"/>
      <family val="2"/>
      <scheme val="minor"/>
    </font>
  </fonts>
  <fills count="37">
    <fill>
      <patternFill patternType="none"/>
    </fill>
    <fill>
      <patternFill patternType="gray125"/>
    </fill>
    <fill>
      <patternFill patternType="solid">
        <fgColor theme="5" tint="0.39997558519241921"/>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1" tint="0.499984740745262"/>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lightDown">
        <fgColor theme="9" tint="-0.499984740745262"/>
        <bgColor theme="9" tint="-0.249977111117893"/>
      </patternFill>
    </fill>
    <fill>
      <patternFill patternType="solid">
        <fgColor theme="0" tint="-4.9989318521683403E-2"/>
        <bgColor indexed="64"/>
      </patternFill>
    </fill>
    <fill>
      <patternFill patternType="lightDown">
        <fgColor auto="1"/>
        <bgColor theme="8" tint="-0.499984740745262"/>
      </patternFill>
    </fill>
    <fill>
      <patternFill patternType="lightDown">
        <fgColor auto="1"/>
        <bgColor theme="5" tint="-0.249977111117893"/>
      </patternFill>
    </fill>
    <fill>
      <patternFill patternType="solid">
        <fgColor theme="1" tint="0.249977111117893"/>
        <bgColor indexed="64"/>
      </patternFill>
    </fill>
    <fill>
      <patternFill patternType="solid">
        <fgColor theme="9"/>
        <bgColor indexed="64"/>
      </patternFill>
    </fill>
    <fill>
      <patternFill patternType="solid">
        <fgColor theme="0" tint="-0.499984740745262"/>
        <bgColor indexed="64"/>
      </patternFill>
    </fill>
    <fill>
      <patternFill patternType="solid">
        <fgColor rgb="FF92D050"/>
        <bgColor indexed="64"/>
      </patternFill>
    </fill>
    <fill>
      <patternFill patternType="solid">
        <fgColor theme="2" tint="-0.499984740745262"/>
        <bgColor indexed="64"/>
      </patternFill>
    </fill>
    <fill>
      <patternFill patternType="solid">
        <fgColor rgb="FFFFFF00"/>
        <bgColor indexed="64"/>
      </patternFill>
    </fill>
  </fills>
  <borders count="109">
    <border>
      <left/>
      <right/>
      <top/>
      <bottom/>
      <diagonal/>
    </border>
    <border>
      <left style="thin">
        <color indexed="64"/>
      </left>
      <right/>
      <top/>
      <bottom/>
      <diagonal/>
    </border>
    <border>
      <left style="thin">
        <color indexed="64"/>
      </left>
      <right/>
      <top style="double">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double">
        <color indexed="64"/>
      </bottom>
      <diagonal/>
    </border>
    <border>
      <left style="thin">
        <color indexed="64"/>
      </left>
      <right style="medium">
        <color indexed="64"/>
      </right>
      <top style="medium">
        <color indexed="64"/>
      </top>
      <bottom/>
      <diagonal/>
    </border>
    <border>
      <left style="thin">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top/>
      <bottom style="thin">
        <color auto="1"/>
      </bottom>
      <diagonal/>
    </border>
    <border>
      <left style="thin">
        <color auto="1"/>
      </left>
      <right style="medium">
        <color auto="1"/>
      </right>
      <top style="thin">
        <color auto="1"/>
      </top>
      <bottom style="double">
        <color auto="1"/>
      </bottom>
      <diagonal/>
    </border>
    <border>
      <left/>
      <right/>
      <top style="double">
        <color auto="1"/>
      </top>
      <bottom/>
      <diagonal/>
    </border>
    <border>
      <left/>
      <right style="medium">
        <color indexed="64"/>
      </right>
      <top style="double">
        <color auto="1"/>
      </top>
      <bottom/>
      <diagonal/>
    </border>
    <border>
      <left/>
      <right style="medium">
        <color indexed="64"/>
      </right>
      <top style="thin">
        <color auto="1"/>
      </top>
      <bottom style="thin">
        <color auto="1"/>
      </bottom>
      <diagonal/>
    </border>
    <border>
      <left/>
      <right/>
      <top style="thin">
        <color auto="1"/>
      </top>
      <bottom/>
      <diagonal/>
    </border>
    <border>
      <left/>
      <right style="medium">
        <color indexed="64"/>
      </right>
      <top style="thin">
        <color auto="1"/>
      </top>
      <bottom/>
      <diagonal/>
    </border>
    <border>
      <left/>
      <right style="medium">
        <color indexed="64"/>
      </right>
      <top/>
      <bottom style="thin">
        <color auto="1"/>
      </bottom>
      <diagonal/>
    </border>
    <border>
      <left/>
      <right style="medium">
        <color indexed="64"/>
      </right>
      <top style="thin">
        <color auto="1"/>
      </top>
      <bottom style="medium">
        <color indexed="64"/>
      </bottom>
      <diagonal/>
    </border>
    <border>
      <left/>
      <right/>
      <top style="thin">
        <color auto="1"/>
      </top>
      <bottom style="thin">
        <color auto="1"/>
      </bottom>
      <diagonal/>
    </border>
    <border>
      <left/>
      <right/>
      <top style="thin">
        <color auto="1"/>
      </top>
      <bottom style="medium">
        <color indexed="64"/>
      </bottom>
      <diagonal/>
    </border>
    <border>
      <left style="thin">
        <color indexed="64"/>
      </left>
      <right style="medium">
        <color indexed="64"/>
      </right>
      <top/>
      <bottom style="medium">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indexed="64"/>
      </left>
      <right/>
      <top/>
      <bottom style="medium">
        <color indexed="64"/>
      </bottom>
      <diagonal/>
    </border>
    <border>
      <left/>
      <right/>
      <top/>
      <bottom style="medium">
        <color auto="1"/>
      </bottom>
      <diagonal/>
    </border>
    <border>
      <left style="medium">
        <color indexed="64"/>
      </left>
      <right/>
      <top/>
      <bottom/>
      <diagonal/>
    </border>
    <border>
      <left/>
      <right style="thin">
        <color indexed="64"/>
      </right>
      <top/>
      <bottom/>
      <diagonal/>
    </border>
    <border>
      <left style="medium">
        <color indexed="64"/>
      </left>
      <right/>
      <top/>
      <bottom style="thin">
        <color auto="1"/>
      </bottom>
      <diagonal/>
    </border>
    <border>
      <left style="medium">
        <color indexed="64"/>
      </left>
      <right/>
      <top style="thin">
        <color auto="1"/>
      </top>
      <bottom/>
      <diagonal/>
    </border>
    <border>
      <left style="medium">
        <color indexed="64"/>
      </left>
      <right/>
      <top style="thin">
        <color auto="1"/>
      </top>
      <bottom style="thin">
        <color auto="1"/>
      </bottom>
      <diagonal/>
    </border>
    <border>
      <left style="medium">
        <color auto="1"/>
      </left>
      <right/>
      <top style="thin">
        <color auto="1"/>
      </top>
      <bottom style="double">
        <color auto="1"/>
      </bottom>
      <diagonal/>
    </border>
    <border>
      <left style="medium">
        <color indexed="64"/>
      </left>
      <right style="thin">
        <color indexed="64"/>
      </right>
      <top style="double">
        <color auto="1"/>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auto="1"/>
      </top>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medium">
        <color auto="1"/>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auto="1"/>
      </top>
      <bottom/>
      <diagonal/>
    </border>
    <border>
      <left/>
      <right/>
      <top style="medium">
        <color auto="1"/>
      </top>
      <bottom style="thin">
        <color auto="1"/>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double">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dashed">
        <color auto="1"/>
      </bottom>
      <diagonal/>
    </border>
    <border>
      <left style="thin">
        <color auto="1"/>
      </left>
      <right style="thin">
        <color auto="1"/>
      </right>
      <top style="medium">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style="dashed">
        <color auto="1"/>
      </top>
      <bottom style="dashed">
        <color auto="1"/>
      </bottom>
      <diagonal/>
    </border>
    <border>
      <left/>
      <right style="thin">
        <color auto="1"/>
      </right>
      <top style="dashed">
        <color auto="1"/>
      </top>
      <bottom/>
      <diagonal/>
    </border>
    <border>
      <left style="thin">
        <color auto="1"/>
      </left>
      <right/>
      <top style="medium">
        <color auto="1"/>
      </top>
      <bottom style="dashed">
        <color auto="1"/>
      </bottom>
      <diagonal/>
    </border>
    <border>
      <left style="thin">
        <color auto="1"/>
      </left>
      <right/>
      <top style="dashed">
        <color auto="1"/>
      </top>
      <bottom style="dashed">
        <color auto="1"/>
      </bottom>
      <diagonal/>
    </border>
    <border>
      <left/>
      <right style="medium">
        <color indexed="64"/>
      </right>
      <top style="medium">
        <color auto="1"/>
      </top>
      <bottom style="thin">
        <color auto="1"/>
      </bottom>
      <diagonal/>
    </border>
    <border>
      <left/>
      <right style="thin">
        <color auto="1"/>
      </right>
      <top/>
      <bottom style="dashed">
        <color auto="1"/>
      </bottom>
      <diagonal/>
    </border>
    <border>
      <left style="thin">
        <color auto="1"/>
      </left>
      <right style="thin">
        <color auto="1"/>
      </right>
      <top/>
      <bottom style="dashed">
        <color auto="1"/>
      </bottom>
      <diagonal/>
    </border>
    <border>
      <left style="thin">
        <color auto="1"/>
      </left>
      <right/>
      <top/>
      <bottom style="dashed">
        <color auto="1"/>
      </bottom>
      <diagonal/>
    </border>
    <border>
      <left style="thin">
        <color auto="1"/>
      </left>
      <right style="thin">
        <color auto="1"/>
      </right>
      <top style="dashed">
        <color auto="1"/>
      </top>
      <bottom/>
      <diagonal/>
    </border>
    <border>
      <left style="thin">
        <color auto="1"/>
      </left>
      <right/>
      <top style="dashed">
        <color auto="1"/>
      </top>
      <bottom/>
      <diagonal/>
    </border>
    <border>
      <left/>
      <right style="thin">
        <color indexed="64"/>
      </right>
      <top/>
      <bottom style="medium">
        <color indexed="64"/>
      </bottom>
      <diagonal/>
    </border>
    <border>
      <left style="thick">
        <color auto="1"/>
      </left>
      <right style="thick">
        <color auto="1"/>
      </right>
      <top style="thick">
        <color auto="1"/>
      </top>
      <bottom style="thick">
        <color auto="1"/>
      </bottom>
      <diagonal/>
    </border>
    <border>
      <left style="medium">
        <color auto="1"/>
      </left>
      <right/>
      <top style="double">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medium">
        <color indexed="64"/>
      </right>
      <top style="double">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right/>
      <top style="hair">
        <color indexed="64"/>
      </top>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right/>
      <top style="thin">
        <color auto="1"/>
      </top>
      <bottom style="double">
        <color auto="1"/>
      </bottom>
      <diagonal/>
    </border>
    <border>
      <left/>
      <right style="medium">
        <color indexed="64"/>
      </right>
      <top style="thin">
        <color auto="1"/>
      </top>
      <bottom style="double">
        <color auto="1"/>
      </bottom>
      <diagonal/>
    </border>
    <border>
      <left/>
      <right/>
      <top style="double">
        <color auto="1"/>
      </top>
      <bottom style="medium">
        <color auto="1"/>
      </bottom>
      <diagonal/>
    </border>
    <border>
      <left style="thin">
        <color indexed="64"/>
      </left>
      <right style="thin">
        <color indexed="64"/>
      </right>
      <top style="double">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auto="1"/>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thin">
        <color auto="1"/>
      </top>
      <bottom style="double">
        <color indexed="64"/>
      </bottom>
      <diagonal/>
    </border>
    <border>
      <left style="medium">
        <color indexed="64"/>
      </left>
      <right/>
      <top style="double">
        <color auto="1"/>
      </top>
      <bottom style="thin">
        <color indexed="64"/>
      </bottom>
      <diagonal/>
    </border>
    <border>
      <left/>
      <right/>
      <top style="double">
        <color auto="1"/>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ashed">
        <color auto="1"/>
      </top>
      <bottom style="dashed">
        <color auto="1"/>
      </bottom>
      <diagonal/>
    </border>
    <border>
      <left/>
      <right style="medium">
        <color indexed="64"/>
      </right>
      <top style="dashed">
        <color auto="1"/>
      </top>
      <bottom style="dashed">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ck">
        <color indexed="64"/>
      </right>
      <top/>
      <bottom style="double">
        <color indexed="64"/>
      </bottom>
      <diagonal/>
    </border>
    <border>
      <left style="thin">
        <color indexed="64"/>
      </left>
      <right style="medium">
        <color indexed="64"/>
      </right>
      <top style="double">
        <color indexed="64"/>
      </top>
      <bottom style="medium">
        <color indexed="64"/>
      </bottom>
      <diagonal/>
    </border>
  </borders>
  <cellStyleXfs count="2">
    <xf numFmtId="0" fontId="0" fillId="0" borderId="0"/>
    <xf numFmtId="0" fontId="28" fillId="0" borderId="0" applyNumberFormat="0" applyFill="0" applyBorder="0" applyAlignment="0" applyProtection="0"/>
  </cellStyleXfs>
  <cellXfs count="466">
    <xf numFmtId="0" fontId="0" fillId="0" borderId="0" xfId="0"/>
    <xf numFmtId="0" fontId="0" fillId="0" borderId="0" xfId="0" applyProtection="1">
      <protection locked="0"/>
    </xf>
    <xf numFmtId="14" fontId="0" fillId="19" borderId="61" xfId="0" applyNumberFormat="1" applyFill="1" applyBorder="1" applyAlignment="1" applyProtection="1">
      <alignment horizontal="center" vertical="center"/>
      <protection locked="0"/>
    </xf>
    <xf numFmtId="0" fontId="1" fillId="25" borderId="62" xfId="0" applyFont="1" applyFill="1" applyBorder="1" applyAlignment="1" applyProtection="1">
      <alignment horizontal="center" vertical="center"/>
      <protection locked="0"/>
    </xf>
    <xf numFmtId="14" fontId="0" fillId="19" borderId="63" xfId="0" applyNumberFormat="1" applyFill="1" applyBorder="1" applyAlignment="1" applyProtection="1">
      <alignment horizontal="center" vertical="center"/>
      <protection locked="0"/>
    </xf>
    <xf numFmtId="0" fontId="1" fillId="25" borderId="64" xfId="0" applyFont="1" applyFill="1" applyBorder="1" applyAlignment="1" applyProtection="1">
      <alignment horizontal="center" vertical="center"/>
      <protection locked="0"/>
    </xf>
    <xf numFmtId="0" fontId="1" fillId="0" borderId="0" xfId="0" applyFont="1" applyProtection="1">
      <protection locked="0"/>
    </xf>
    <xf numFmtId="0" fontId="18" fillId="23" borderId="62" xfId="0" applyFont="1" applyFill="1" applyBorder="1" applyAlignment="1" applyProtection="1">
      <alignment horizontal="center" vertical="center"/>
    </xf>
    <xf numFmtId="0" fontId="18" fillId="23" borderId="64" xfId="0" applyFont="1" applyFill="1" applyBorder="1" applyAlignment="1" applyProtection="1">
      <alignment horizontal="center" vertical="center"/>
    </xf>
    <xf numFmtId="14" fontId="0" fillId="19" borderId="63" xfId="0" applyNumberFormat="1" applyFill="1" applyBorder="1" applyAlignment="1" applyProtection="1">
      <alignment horizontal="center"/>
      <protection locked="0"/>
    </xf>
    <xf numFmtId="0" fontId="0" fillId="19" borderId="69" xfId="0" applyFill="1" applyBorder="1" applyAlignment="1" applyProtection="1">
      <alignment horizontal="center" vertical="center"/>
      <protection locked="0"/>
    </xf>
    <xf numFmtId="0" fontId="1" fillId="25" borderId="70" xfId="0" applyFont="1" applyFill="1" applyBorder="1" applyAlignment="1" applyProtection="1">
      <alignment horizontal="center" vertical="center"/>
      <protection locked="0"/>
    </xf>
    <xf numFmtId="0" fontId="18" fillId="23" borderId="70" xfId="0" applyFont="1" applyFill="1" applyBorder="1" applyAlignment="1" applyProtection="1">
      <alignment horizontal="center" vertical="center"/>
    </xf>
    <xf numFmtId="0" fontId="1" fillId="25" borderId="72" xfId="0" applyFont="1" applyFill="1" applyBorder="1" applyAlignment="1" applyProtection="1">
      <alignment horizontal="center" vertical="center"/>
      <protection locked="0"/>
    </xf>
    <xf numFmtId="0" fontId="18" fillId="23" borderId="72" xfId="0" applyFont="1" applyFill="1" applyBorder="1" applyAlignment="1" applyProtection="1">
      <alignment horizontal="center" vertical="center"/>
    </xf>
    <xf numFmtId="0" fontId="0" fillId="0" borderId="0" xfId="0" applyFill="1" applyBorder="1" applyProtection="1">
      <protection locked="0"/>
    </xf>
    <xf numFmtId="0" fontId="1" fillId="0" borderId="0" xfId="0" applyFont="1" applyFill="1" applyBorder="1" applyAlignment="1" applyProtection="1">
      <alignment horizontal="center" vertical="center"/>
      <protection locked="0"/>
    </xf>
    <xf numFmtId="0" fontId="0" fillId="19" borderId="65" xfId="0" applyFill="1" applyBorder="1" applyAlignment="1" applyProtection="1">
      <alignment horizontal="center"/>
      <protection locked="0"/>
    </xf>
    <xf numFmtId="0" fontId="0" fillId="15" borderId="5" xfId="0" applyFill="1" applyBorder="1" applyAlignment="1" applyProtection="1">
      <alignment vertical="center"/>
      <protection locked="0"/>
    </xf>
    <xf numFmtId="0" fontId="0" fillId="16" borderId="1" xfId="0" applyFill="1" applyBorder="1" applyAlignment="1" applyProtection="1">
      <alignment horizontal="center" vertical="center"/>
      <protection locked="0"/>
    </xf>
    <xf numFmtId="0" fontId="0" fillId="15" borderId="1" xfId="0" applyFill="1" applyBorder="1" applyAlignment="1" applyProtection="1">
      <alignment horizontal="center" vertical="center"/>
      <protection locked="0"/>
    </xf>
    <xf numFmtId="0" fontId="3" fillId="15" borderId="14" xfId="0" applyFont="1" applyFill="1" applyBorder="1" applyAlignment="1" applyProtection="1">
      <alignment vertical="center"/>
      <protection locked="0"/>
    </xf>
    <xf numFmtId="0" fontId="3" fillId="15" borderId="3" xfId="0" applyFont="1" applyFill="1" applyBorder="1" applyAlignment="1" applyProtection="1">
      <alignment vertical="center"/>
      <protection locked="0"/>
    </xf>
    <xf numFmtId="0" fontId="0" fillId="18" borderId="5" xfId="0" applyFill="1" applyBorder="1" applyAlignment="1" applyProtection="1">
      <alignment vertical="center"/>
      <protection locked="0"/>
    </xf>
    <xf numFmtId="0" fontId="0" fillId="2" borderId="1" xfId="0" applyFill="1" applyBorder="1" applyAlignment="1" applyProtection="1">
      <alignment horizontal="center" vertical="center"/>
      <protection locked="0"/>
    </xf>
    <xf numFmtId="0" fontId="0" fillId="18" borderId="1" xfId="0" applyFill="1" applyBorder="1" applyAlignment="1" applyProtection="1">
      <alignment horizontal="center" vertical="center"/>
      <protection locked="0"/>
    </xf>
    <xf numFmtId="0" fontId="3" fillId="18" borderId="3" xfId="0" applyFont="1" applyFill="1" applyBorder="1" applyAlignment="1" applyProtection="1">
      <alignment vertical="center"/>
      <protection locked="0"/>
    </xf>
    <xf numFmtId="0" fontId="0" fillId="0" borderId="0" xfId="0" applyNumberFormat="1" applyProtection="1">
      <protection locked="0"/>
    </xf>
    <xf numFmtId="9" fontId="0" fillId="0" borderId="0" xfId="0" applyNumberFormat="1" applyProtection="1">
      <protection locked="0"/>
    </xf>
    <xf numFmtId="0" fontId="4" fillId="0" borderId="0" xfId="0" applyFont="1" applyProtection="1">
      <protection locked="0"/>
    </xf>
    <xf numFmtId="9" fontId="4" fillId="0" borderId="0" xfId="0" applyNumberFormat="1" applyFont="1" applyProtection="1">
      <protection locked="0"/>
    </xf>
    <xf numFmtId="0" fontId="12" fillId="0" borderId="0" xfId="0" applyFont="1" applyProtection="1">
      <protection locked="0"/>
    </xf>
    <xf numFmtId="9" fontId="1" fillId="0" borderId="0" xfId="0" applyNumberFormat="1" applyFont="1" applyProtection="1">
      <protection locked="0"/>
    </xf>
    <xf numFmtId="0" fontId="6" fillId="0" borderId="0" xfId="0" applyFont="1" applyProtection="1">
      <protection locked="0"/>
    </xf>
    <xf numFmtId="10" fontId="4" fillId="0" borderId="0" xfId="0" applyNumberFormat="1" applyFont="1" applyProtection="1">
      <protection locked="0"/>
    </xf>
    <xf numFmtId="10" fontId="0" fillId="0" borderId="0" xfId="0" applyNumberFormat="1" applyProtection="1">
      <protection locked="0"/>
    </xf>
    <xf numFmtId="10" fontId="11" fillId="0" borderId="0" xfId="0" applyNumberFormat="1" applyFont="1" applyProtection="1">
      <protection locked="0"/>
    </xf>
    <xf numFmtId="0" fontId="1" fillId="0" borderId="0" xfId="0" applyNumberFormat="1" applyFont="1" applyProtection="1">
      <protection locked="0"/>
    </xf>
    <xf numFmtId="10" fontId="1" fillId="0" borderId="0" xfId="0" applyNumberFormat="1" applyFont="1" applyProtection="1">
      <protection locked="0"/>
    </xf>
    <xf numFmtId="0" fontId="12" fillId="0" borderId="0" xfId="0" applyNumberFormat="1" applyFont="1" applyProtection="1">
      <protection locked="0"/>
    </xf>
    <xf numFmtId="9" fontId="13" fillId="0" borderId="0" xfId="0" applyNumberFormat="1" applyFont="1" applyProtection="1">
      <protection locked="0"/>
    </xf>
    <xf numFmtId="10" fontId="13" fillId="0" borderId="0" xfId="0" applyNumberFormat="1" applyFont="1" applyProtection="1">
      <protection locked="0"/>
    </xf>
    <xf numFmtId="0" fontId="0" fillId="0" borderId="0" xfId="0" applyFill="1" applyProtection="1">
      <protection locked="0"/>
    </xf>
    <xf numFmtId="0" fontId="0" fillId="0" borderId="1" xfId="0" applyFill="1" applyBorder="1" applyAlignment="1" applyProtection="1">
      <alignment horizontal="center"/>
      <protection locked="0"/>
    </xf>
    <xf numFmtId="0" fontId="0" fillId="15" borderId="47" xfId="0" applyFill="1" applyBorder="1" applyAlignment="1" applyProtection="1">
      <alignment vertical="center"/>
    </xf>
    <xf numFmtId="0" fontId="0" fillId="15" borderId="48" xfId="0" applyFill="1" applyBorder="1" applyAlignment="1" applyProtection="1">
      <alignment vertical="center"/>
    </xf>
    <xf numFmtId="0" fontId="0" fillId="6" borderId="9" xfId="0" applyFont="1" applyFill="1" applyBorder="1" applyAlignment="1" applyProtection="1">
      <alignment vertical="center"/>
    </xf>
    <xf numFmtId="0" fontId="0" fillId="6" borderId="5" xfId="0" applyFont="1" applyFill="1" applyBorder="1" applyAlignment="1" applyProtection="1">
      <alignment vertical="center"/>
    </xf>
    <xf numFmtId="0" fontId="0" fillId="6" borderId="6" xfId="0" applyFont="1" applyFill="1" applyBorder="1" applyAlignment="1" applyProtection="1">
      <alignment vertical="center"/>
    </xf>
    <xf numFmtId="0" fontId="1" fillId="4" borderId="5" xfId="0" applyFont="1" applyFill="1" applyBorder="1" applyAlignment="1" applyProtection="1">
      <alignment vertical="center"/>
    </xf>
    <xf numFmtId="0" fontId="1" fillId="4" borderId="31" xfId="0" applyFont="1" applyFill="1" applyBorder="1" applyAlignment="1" applyProtection="1">
      <alignment vertical="center"/>
    </xf>
    <xf numFmtId="0" fontId="10" fillId="27" borderId="29" xfId="0" applyFont="1" applyFill="1" applyBorder="1" applyAlignment="1" applyProtection="1">
      <alignment horizontal="center" vertical="center"/>
    </xf>
    <xf numFmtId="0" fontId="0" fillId="18" borderId="47" xfId="0" applyFill="1" applyBorder="1" applyAlignment="1" applyProtection="1">
      <alignment vertical="center"/>
    </xf>
    <xf numFmtId="0" fontId="0" fillId="18" borderId="48" xfId="0" applyFill="1" applyBorder="1" applyAlignment="1" applyProtection="1">
      <alignment vertical="center"/>
    </xf>
    <xf numFmtId="0" fontId="0" fillId="26" borderId="5" xfId="0" applyFill="1" applyBorder="1" applyAlignment="1" applyProtection="1">
      <alignment vertical="center"/>
      <protection locked="0"/>
    </xf>
    <xf numFmtId="0" fontId="0" fillId="26" borderId="1" xfId="0" applyFill="1" applyBorder="1" applyAlignment="1" applyProtection="1">
      <alignment horizontal="center" vertical="center"/>
      <protection locked="0"/>
    </xf>
    <xf numFmtId="0" fontId="0" fillId="26" borderId="49" xfId="0" applyFill="1" applyBorder="1" applyAlignment="1" applyProtection="1">
      <alignment vertical="center"/>
    </xf>
    <xf numFmtId="0" fontId="3" fillId="26" borderId="3" xfId="0" applyFont="1" applyFill="1" applyBorder="1" applyAlignment="1" applyProtection="1">
      <alignment vertical="center"/>
      <protection locked="0"/>
    </xf>
    <xf numFmtId="0" fontId="0" fillId="26" borderId="48" xfId="0" applyFill="1" applyBorder="1" applyAlignment="1" applyProtection="1">
      <alignment vertical="center"/>
    </xf>
    <xf numFmtId="0" fontId="0" fillId="12" borderId="5" xfId="0" applyFill="1" applyBorder="1" applyAlignment="1" applyProtection="1">
      <alignment vertical="center"/>
      <protection locked="0"/>
    </xf>
    <xf numFmtId="0" fontId="0" fillId="12" borderId="1" xfId="0" applyFill="1" applyBorder="1" applyAlignment="1" applyProtection="1">
      <alignment horizontal="center" vertical="center"/>
      <protection locked="0"/>
    </xf>
    <xf numFmtId="0" fontId="3" fillId="12" borderId="3" xfId="0" applyFont="1" applyFill="1" applyBorder="1" applyAlignment="1" applyProtection="1">
      <alignment vertical="center"/>
      <protection locked="0"/>
    </xf>
    <xf numFmtId="0" fontId="19" fillId="15" borderId="1" xfId="0" applyFont="1" applyFill="1" applyBorder="1" applyAlignment="1" applyProtection="1">
      <alignment horizontal="center" vertical="center"/>
    </xf>
    <xf numFmtId="0" fontId="15" fillId="17" borderId="2" xfId="0" applyFont="1" applyFill="1" applyBorder="1" applyAlignment="1" applyProtection="1">
      <alignment horizontal="center" vertical="center"/>
    </xf>
    <xf numFmtId="0" fontId="19" fillId="18" borderId="1" xfId="0" applyFont="1" applyFill="1" applyBorder="1" applyAlignment="1" applyProtection="1">
      <alignment horizontal="center" vertical="center"/>
    </xf>
    <xf numFmtId="0" fontId="15" fillId="3" borderId="92" xfId="0" applyFont="1" applyFill="1" applyBorder="1" applyAlignment="1" applyProtection="1">
      <alignment horizontal="center" vertical="center"/>
    </xf>
    <xf numFmtId="0" fontId="19" fillId="26" borderId="1" xfId="0" applyFont="1" applyFill="1" applyBorder="1" applyAlignment="1" applyProtection="1">
      <alignment horizontal="center" vertical="center"/>
    </xf>
    <xf numFmtId="0" fontId="19" fillId="12" borderId="1" xfId="0" applyFont="1" applyFill="1" applyBorder="1" applyAlignment="1" applyProtection="1">
      <alignment horizontal="center" vertical="center"/>
    </xf>
    <xf numFmtId="0" fontId="16" fillId="17" borderId="2" xfId="0" applyFont="1" applyFill="1" applyBorder="1" applyAlignment="1" applyProtection="1">
      <alignment horizontal="center" vertical="center"/>
    </xf>
    <xf numFmtId="0" fontId="20" fillId="17" borderId="79" xfId="0" applyFont="1" applyFill="1" applyBorder="1" applyAlignment="1" applyProtection="1">
      <alignment horizontal="center" vertical="center"/>
    </xf>
    <xf numFmtId="0" fontId="15" fillId="3" borderId="2" xfId="0" applyFont="1" applyFill="1" applyBorder="1" applyAlignment="1" applyProtection="1">
      <alignment horizontal="center" vertical="center"/>
    </xf>
    <xf numFmtId="0" fontId="16" fillId="3" borderId="2" xfId="0" applyFont="1" applyFill="1" applyBorder="1" applyAlignment="1" applyProtection="1">
      <alignment horizontal="center" vertical="center"/>
    </xf>
    <xf numFmtId="0" fontId="20" fillId="3" borderId="79" xfId="0" applyFont="1" applyFill="1" applyBorder="1" applyAlignment="1" applyProtection="1">
      <alignment vertical="center"/>
    </xf>
    <xf numFmtId="0" fontId="19" fillId="0" borderId="0" xfId="0" applyFont="1" applyProtection="1">
      <protection locked="0"/>
    </xf>
    <xf numFmtId="0" fontId="19" fillId="0" borderId="0" xfId="0" applyNumberFormat="1" applyFont="1" applyProtection="1">
      <protection locked="0"/>
    </xf>
    <xf numFmtId="0" fontId="15" fillId="0" borderId="0" xfId="0" applyFont="1" applyProtection="1">
      <protection locked="0"/>
    </xf>
    <xf numFmtId="0" fontId="15" fillId="0" borderId="0" xfId="0" applyNumberFormat="1" applyFont="1" applyProtection="1">
      <protection locked="0"/>
    </xf>
    <xf numFmtId="0" fontId="24" fillId="29" borderId="75" xfId="0" applyFont="1" applyFill="1" applyBorder="1" applyAlignment="1" applyProtection="1">
      <alignment horizontal="center" vertical="center"/>
    </xf>
    <xf numFmtId="0" fontId="24" fillId="30" borderId="75" xfId="0" applyFont="1" applyFill="1" applyBorder="1" applyAlignment="1" applyProtection="1">
      <alignment horizontal="center" vertical="center"/>
    </xf>
    <xf numFmtId="0" fontId="19" fillId="6" borderId="10" xfId="0" applyFont="1" applyFill="1" applyBorder="1" applyAlignment="1" applyProtection="1">
      <alignment horizontal="center" vertical="center"/>
    </xf>
    <xf numFmtId="0" fontId="19" fillId="6" borderId="11" xfId="0" applyFont="1" applyFill="1" applyBorder="1" applyAlignment="1" applyProtection="1">
      <alignment horizontal="center" vertical="center"/>
    </xf>
    <xf numFmtId="0" fontId="19" fillId="6" borderId="13" xfId="0" applyFont="1" applyFill="1" applyBorder="1" applyAlignment="1" applyProtection="1">
      <alignment horizontal="center" vertical="center"/>
    </xf>
    <xf numFmtId="0" fontId="16" fillId="4" borderId="11" xfId="0" applyFont="1" applyFill="1" applyBorder="1" applyAlignment="1" applyProtection="1">
      <alignment horizontal="center" vertical="center"/>
    </xf>
    <xf numFmtId="0" fontId="11" fillId="17" borderId="7" xfId="0" applyFont="1" applyFill="1" applyBorder="1" applyAlignment="1" applyProtection="1">
      <alignment horizontal="center" vertical="center"/>
    </xf>
    <xf numFmtId="0" fontId="11" fillId="3" borderId="7" xfId="0" applyFont="1" applyFill="1" applyBorder="1" applyAlignment="1" applyProtection="1">
      <alignment horizontal="center" vertical="center"/>
    </xf>
    <xf numFmtId="0" fontId="1" fillId="5" borderId="94" xfId="0" applyFont="1" applyFill="1" applyBorder="1" applyAlignment="1" applyProtection="1">
      <alignment horizontal="center" vertical="center"/>
    </xf>
    <xf numFmtId="0" fontId="1" fillId="5" borderId="95" xfId="0" applyFont="1" applyFill="1" applyBorder="1" applyAlignment="1" applyProtection="1">
      <alignment horizontal="center" vertical="center"/>
    </xf>
    <xf numFmtId="0" fontId="1" fillId="5" borderId="96" xfId="0" applyFont="1" applyFill="1" applyBorder="1" applyAlignment="1" applyProtection="1">
      <alignment horizontal="center" vertical="center"/>
    </xf>
    <xf numFmtId="0" fontId="9" fillId="20" borderId="32" xfId="0" applyFont="1" applyFill="1" applyBorder="1" applyAlignment="1" applyProtection="1"/>
    <xf numFmtId="0" fontId="9" fillId="20" borderId="12" xfId="0" applyFont="1" applyFill="1" applyBorder="1" applyAlignment="1" applyProtection="1"/>
    <xf numFmtId="0" fontId="20" fillId="3" borderId="79" xfId="0" applyFont="1" applyFill="1" applyBorder="1" applyAlignment="1" applyProtection="1">
      <alignment horizontal="center" vertical="center"/>
    </xf>
    <xf numFmtId="0" fontId="0" fillId="0" borderId="0" xfId="0" applyBorder="1" applyProtection="1">
      <protection locked="0"/>
    </xf>
    <xf numFmtId="0" fontId="30" fillId="24" borderId="66" xfId="0" applyFont="1" applyFill="1" applyBorder="1" applyAlignment="1" applyProtection="1">
      <alignment horizontal="center" vertical="center"/>
    </xf>
    <xf numFmtId="0" fontId="30" fillId="24" borderId="67" xfId="0" applyFont="1" applyFill="1" applyBorder="1" applyAlignment="1" applyProtection="1">
      <alignment horizontal="center" vertical="center"/>
    </xf>
    <xf numFmtId="0" fontId="30" fillId="24" borderId="71" xfId="0" applyFont="1" applyFill="1" applyBorder="1" applyAlignment="1" applyProtection="1">
      <alignment horizontal="center" vertical="center"/>
    </xf>
    <xf numFmtId="0" fontId="30" fillId="24" borderId="73" xfId="0" applyFont="1" applyFill="1" applyBorder="1" applyAlignment="1" applyProtection="1">
      <alignment horizontal="center" vertical="center"/>
    </xf>
    <xf numFmtId="0" fontId="1" fillId="5" borderId="11" xfId="0" applyFont="1" applyFill="1" applyBorder="1" applyAlignment="1" applyProtection="1">
      <alignment horizontal="center" vertical="center"/>
    </xf>
    <xf numFmtId="0" fontId="0" fillId="19" borderId="67" xfId="0" applyFill="1" applyBorder="1" applyProtection="1">
      <protection locked="0"/>
    </xf>
    <xf numFmtId="0" fontId="0" fillId="19" borderId="71" xfId="0" applyFill="1" applyBorder="1" applyProtection="1">
      <protection locked="0"/>
    </xf>
    <xf numFmtId="0" fontId="0" fillId="19" borderId="73" xfId="0" applyFill="1" applyBorder="1" applyProtection="1">
      <protection locked="0"/>
    </xf>
    <xf numFmtId="0" fontId="0" fillId="19" borderId="104" xfId="0" applyFill="1" applyBorder="1" applyProtection="1">
      <protection locked="0"/>
    </xf>
    <xf numFmtId="0" fontId="0" fillId="19" borderId="103" xfId="0" applyFill="1" applyBorder="1" applyProtection="1">
      <protection locked="0"/>
    </xf>
    <xf numFmtId="0" fontId="33" fillId="32" borderId="93" xfId="1" applyFont="1" applyFill="1" applyBorder="1" applyAlignment="1" applyProtection="1">
      <alignment horizontal="center" vertical="center"/>
    </xf>
    <xf numFmtId="0" fontId="1" fillId="35" borderId="95" xfId="0" applyFont="1" applyFill="1" applyBorder="1" applyAlignment="1" applyProtection="1">
      <alignment horizontal="center" vertical="center"/>
    </xf>
    <xf numFmtId="0" fontId="0" fillId="15" borderId="5" xfId="0" applyFill="1" applyBorder="1" applyAlignment="1" applyProtection="1">
      <alignment vertical="center"/>
    </xf>
    <xf numFmtId="0" fontId="0" fillId="16" borderId="1" xfId="0" applyFill="1" applyBorder="1" applyAlignment="1" applyProtection="1">
      <alignment horizontal="center" vertical="center"/>
    </xf>
    <xf numFmtId="0" fontId="0" fillId="15" borderId="1" xfId="0" applyFill="1" applyBorder="1" applyAlignment="1" applyProtection="1">
      <alignment horizontal="center" vertical="center"/>
    </xf>
    <xf numFmtId="0" fontId="3" fillId="15" borderId="3" xfId="0" applyFont="1" applyFill="1" applyBorder="1" applyAlignment="1" applyProtection="1">
      <alignment vertical="center"/>
    </xf>
    <xf numFmtId="0" fontId="0" fillId="12" borderId="5" xfId="0" applyFill="1" applyBorder="1" applyAlignment="1" applyProtection="1">
      <alignment vertical="center"/>
    </xf>
    <xf numFmtId="0" fontId="0" fillId="12" borderId="1" xfId="0" applyFill="1" applyBorder="1" applyAlignment="1" applyProtection="1">
      <alignment horizontal="center" vertical="center"/>
    </xf>
    <xf numFmtId="0" fontId="3" fillId="12" borderId="3" xfId="0" applyFont="1" applyFill="1" applyBorder="1" applyAlignment="1" applyProtection="1">
      <alignment vertical="center"/>
    </xf>
    <xf numFmtId="0" fontId="0" fillId="18" borderId="5" xfId="0" applyFill="1" applyBorder="1" applyAlignment="1" applyProtection="1">
      <alignment vertical="center"/>
    </xf>
    <xf numFmtId="0" fontId="0" fillId="2" borderId="1" xfId="0" applyFill="1" applyBorder="1" applyAlignment="1" applyProtection="1">
      <alignment horizontal="center" vertical="center"/>
    </xf>
    <xf numFmtId="0" fontId="0" fillId="18" borderId="1" xfId="0" applyFill="1" applyBorder="1" applyAlignment="1" applyProtection="1">
      <alignment horizontal="center" vertical="center"/>
    </xf>
    <xf numFmtId="0" fontId="3" fillId="18" borderId="3" xfId="0" applyFont="1" applyFill="1" applyBorder="1" applyAlignment="1" applyProtection="1">
      <alignment vertical="center"/>
    </xf>
    <xf numFmtId="0" fontId="0" fillId="26" borderId="5" xfId="0" applyFill="1" applyBorder="1" applyAlignment="1" applyProtection="1">
      <alignment vertical="center"/>
    </xf>
    <xf numFmtId="0" fontId="0" fillId="26" borderId="1" xfId="0" applyFill="1" applyBorder="1" applyAlignment="1" applyProtection="1">
      <alignment horizontal="center" vertical="center"/>
    </xf>
    <xf numFmtId="0" fontId="3" fillId="26" borderId="3" xfId="0" applyFont="1" applyFill="1" applyBorder="1" applyAlignment="1" applyProtection="1">
      <alignment vertical="center"/>
    </xf>
    <xf numFmtId="0" fontId="0" fillId="0" borderId="0" xfId="0" applyProtection="1"/>
    <xf numFmtId="0" fontId="0" fillId="34" borderId="5" xfId="0" applyFill="1" applyBorder="1" applyAlignment="1" applyProtection="1">
      <alignment vertical="center"/>
    </xf>
    <xf numFmtId="0" fontId="0" fillId="34" borderId="1" xfId="0" applyFill="1" applyBorder="1" applyAlignment="1" applyProtection="1">
      <alignment horizontal="center" vertical="center"/>
    </xf>
    <xf numFmtId="0" fontId="3" fillId="34" borderId="3" xfId="0" applyFont="1" applyFill="1" applyBorder="1" applyAlignment="1" applyProtection="1">
      <alignment vertical="center"/>
    </xf>
    <xf numFmtId="0" fontId="19" fillId="0" borderId="0" xfId="0" applyFont="1" applyProtection="1"/>
    <xf numFmtId="0" fontId="3" fillId="15" borderId="14" xfId="0" applyFont="1" applyFill="1" applyBorder="1" applyAlignment="1" applyProtection="1">
      <alignment vertical="center"/>
    </xf>
    <xf numFmtId="0" fontId="0" fillId="34" borderId="33" xfId="0" applyFill="1" applyBorder="1" applyProtection="1"/>
    <xf numFmtId="0" fontId="0" fillId="36" borderId="33" xfId="0" applyFill="1" applyBorder="1" applyProtection="1"/>
    <xf numFmtId="0" fontId="0" fillId="35" borderId="0" xfId="0" applyFill="1" applyBorder="1" applyProtection="1"/>
    <xf numFmtId="0" fontId="0" fillId="35" borderId="11" xfId="0" applyFill="1" applyBorder="1" applyProtection="1"/>
    <xf numFmtId="0" fontId="29" fillId="0" borderId="0" xfId="0" applyFont="1" applyFill="1" applyBorder="1" applyAlignment="1" applyProtection="1">
      <alignment vertical="center"/>
      <protection locked="0"/>
    </xf>
    <xf numFmtId="0" fontId="9" fillId="0" borderId="0" xfId="0" applyFont="1" applyFill="1" applyBorder="1" applyAlignment="1" applyProtection="1">
      <protection locked="0"/>
    </xf>
    <xf numFmtId="0" fontId="4" fillId="8" borderId="54" xfId="0" applyFont="1" applyFill="1" applyBorder="1" applyAlignment="1" applyProtection="1">
      <protection locked="0"/>
    </xf>
    <xf numFmtId="0" fontId="4" fillId="7" borderId="52" xfId="0" applyFont="1" applyFill="1" applyBorder="1" applyAlignment="1" applyProtection="1">
      <protection locked="0"/>
    </xf>
    <xf numFmtId="0" fontId="4" fillId="9" borderId="10" xfId="0" applyFont="1" applyFill="1" applyBorder="1" applyAlignment="1" applyProtection="1">
      <protection locked="0"/>
    </xf>
    <xf numFmtId="0" fontId="8" fillId="13" borderId="54" xfId="0" applyFont="1" applyFill="1" applyBorder="1" applyAlignment="1" applyProtection="1">
      <alignment horizontal="center" vertical="center" shrinkToFit="1"/>
      <protection locked="0"/>
    </xf>
    <xf numFmtId="0" fontId="8" fillId="12" borderId="52" xfId="0" applyFont="1" applyFill="1" applyBorder="1" applyAlignment="1" applyProtection="1">
      <alignment horizontal="center"/>
      <protection locked="0"/>
    </xf>
    <xf numFmtId="0" fontId="8" fillId="15" borderId="52" xfId="0" applyFont="1" applyFill="1" applyBorder="1" applyAlignment="1" applyProtection="1">
      <alignment horizontal="center" vertical="center" shrinkToFit="1"/>
      <protection locked="0"/>
    </xf>
    <xf numFmtId="0" fontId="8" fillId="16" borderId="52" xfId="0" applyFont="1" applyFill="1" applyBorder="1" applyAlignment="1" applyProtection="1">
      <alignment horizontal="center" vertical="center" shrinkToFit="1"/>
      <protection locked="0"/>
    </xf>
    <xf numFmtId="0" fontId="8" fillId="17" borderId="10" xfId="0" applyFont="1" applyFill="1" applyBorder="1" applyAlignment="1" applyProtection="1">
      <alignment horizontal="center" vertical="center" shrinkToFit="1"/>
      <protection locked="0"/>
    </xf>
    <xf numFmtId="0" fontId="8" fillId="11" borderId="54" xfId="0" applyFont="1" applyFill="1" applyBorder="1" applyAlignment="1" applyProtection="1">
      <alignment horizontal="center" vertical="center" shrinkToFit="1"/>
      <protection locked="0"/>
    </xf>
    <xf numFmtId="0" fontId="8" fillId="10" borderId="10" xfId="0" applyFont="1" applyFill="1" applyBorder="1" applyAlignment="1" applyProtection="1">
      <alignment horizontal="center" vertical="center"/>
      <protection locked="0"/>
    </xf>
    <xf numFmtId="0" fontId="4" fillId="8" borderId="33" xfId="0" applyFont="1" applyFill="1" applyBorder="1" applyAlignment="1" applyProtection="1">
      <protection locked="0"/>
    </xf>
    <xf numFmtId="0" fontId="4" fillId="7" borderId="0" xfId="0" applyFont="1" applyFill="1" applyBorder="1" applyAlignment="1" applyProtection="1">
      <protection locked="0"/>
    </xf>
    <xf numFmtId="0" fontId="4" fillId="9" borderId="11" xfId="0" applyFont="1" applyFill="1" applyBorder="1" applyAlignment="1" applyProtection="1">
      <protection locked="0"/>
    </xf>
    <xf numFmtId="0" fontId="8" fillId="13" borderId="33" xfId="0" applyFont="1" applyFill="1" applyBorder="1" applyAlignment="1" applyProtection="1">
      <alignment horizontal="center" vertical="center" shrinkToFit="1"/>
      <protection locked="0"/>
    </xf>
    <xf numFmtId="0" fontId="8" fillId="12" borderId="0" xfId="0" applyFont="1" applyFill="1" applyBorder="1" applyAlignment="1" applyProtection="1">
      <alignment horizontal="center"/>
      <protection locked="0"/>
    </xf>
    <xf numFmtId="0" fontId="8" fillId="15" borderId="0" xfId="0" applyFont="1" applyFill="1" applyBorder="1" applyAlignment="1" applyProtection="1">
      <alignment horizontal="center" vertical="center" shrinkToFit="1"/>
      <protection locked="0"/>
    </xf>
    <xf numFmtId="0" fontId="8" fillId="16" borderId="0" xfId="0" applyFont="1" applyFill="1" applyBorder="1" applyAlignment="1" applyProtection="1">
      <alignment horizontal="center" vertical="center" shrinkToFit="1"/>
      <protection locked="0"/>
    </xf>
    <xf numFmtId="0" fontId="8" fillId="17" borderId="11" xfId="0" applyFont="1" applyFill="1" applyBorder="1" applyAlignment="1" applyProtection="1">
      <alignment horizontal="center" vertical="center" shrinkToFit="1"/>
      <protection locked="0"/>
    </xf>
    <xf numFmtId="0" fontId="8" fillId="11" borderId="33" xfId="0" applyFont="1" applyFill="1" applyBorder="1" applyAlignment="1" applyProtection="1">
      <alignment horizontal="center" vertical="center" shrinkToFit="1"/>
      <protection locked="0"/>
    </xf>
    <xf numFmtId="0" fontId="8" fillId="10" borderId="1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8" fillId="10" borderId="11" xfId="0" applyFont="1" applyFill="1" applyBorder="1" applyAlignment="1" applyProtection="1">
      <alignment horizontal="center"/>
      <protection locked="0"/>
    </xf>
    <xf numFmtId="0" fontId="4" fillId="8" borderId="31" xfId="0" applyFont="1" applyFill="1" applyBorder="1" applyAlignment="1" applyProtection="1">
      <protection locked="0"/>
    </xf>
    <xf numFmtId="0" fontId="4" fillId="7" borderId="32" xfId="0" applyFont="1" applyFill="1" applyBorder="1" applyAlignment="1" applyProtection="1">
      <protection locked="0"/>
    </xf>
    <xf numFmtId="0" fontId="4" fillId="9" borderId="12" xfId="0" applyFont="1" applyFill="1" applyBorder="1" applyAlignment="1" applyProtection="1">
      <protection locked="0"/>
    </xf>
    <xf numFmtId="0" fontId="8" fillId="13" borderId="31" xfId="0" applyFont="1" applyFill="1" applyBorder="1" applyAlignment="1" applyProtection="1">
      <alignment horizontal="center" vertical="center" shrinkToFit="1"/>
      <protection locked="0"/>
    </xf>
    <xf numFmtId="0" fontId="8" fillId="12" borderId="32" xfId="0" applyFont="1" applyFill="1" applyBorder="1" applyAlignment="1" applyProtection="1">
      <alignment horizontal="center"/>
      <protection locked="0"/>
    </xf>
    <xf numFmtId="0" fontId="8" fillId="15" borderId="32" xfId="0" applyFont="1" applyFill="1" applyBorder="1" applyAlignment="1" applyProtection="1">
      <alignment horizontal="center" vertical="center" shrinkToFit="1"/>
      <protection locked="0"/>
    </xf>
    <xf numFmtId="0" fontId="8" fillId="16" borderId="32" xfId="0" applyFont="1" applyFill="1" applyBorder="1" applyAlignment="1" applyProtection="1">
      <alignment horizontal="center" vertical="center" shrinkToFit="1"/>
      <protection locked="0"/>
    </xf>
    <xf numFmtId="0" fontId="8" fillId="17" borderId="12" xfId="0" applyFont="1" applyFill="1" applyBorder="1" applyAlignment="1" applyProtection="1">
      <alignment horizontal="center" vertical="center" shrinkToFit="1"/>
      <protection locked="0"/>
    </xf>
    <xf numFmtId="0" fontId="8" fillId="11" borderId="31" xfId="0" applyFont="1" applyFill="1" applyBorder="1" applyAlignment="1" applyProtection="1">
      <alignment horizontal="center"/>
      <protection locked="0"/>
    </xf>
    <xf numFmtId="0" fontId="8" fillId="10" borderId="12" xfId="0" applyFont="1" applyFill="1" applyBorder="1" applyAlignment="1" applyProtection="1">
      <alignment horizontal="center"/>
      <protection locked="0"/>
    </xf>
    <xf numFmtId="0" fontId="1" fillId="5" borderId="13" xfId="0" applyFont="1" applyFill="1" applyBorder="1" applyAlignment="1" applyProtection="1">
      <alignment horizontal="center" vertical="center"/>
    </xf>
    <xf numFmtId="0" fontId="14" fillId="14" borderId="16" xfId="0" applyFont="1" applyFill="1" applyBorder="1" applyAlignment="1" applyProtection="1">
      <alignment horizontal="center" vertical="center" shrinkToFit="1"/>
    </xf>
    <xf numFmtId="0" fontId="14" fillId="14" borderId="15" xfId="0" applyFont="1" applyFill="1" applyBorder="1" applyAlignment="1" applyProtection="1">
      <alignment horizontal="center" vertical="center" shrinkToFit="1"/>
    </xf>
    <xf numFmtId="0" fontId="14" fillId="14" borderId="18" xfId="0" applyFont="1" applyFill="1" applyBorder="1" applyAlignment="1" applyProtection="1">
      <alignment horizontal="center" vertical="center" shrinkToFit="1"/>
    </xf>
    <xf numFmtId="0" fontId="0" fillId="14" borderId="18" xfId="0" applyFont="1" applyFill="1" applyBorder="1" applyAlignment="1" applyProtection="1">
      <alignment horizontal="center" vertical="center" shrinkToFit="1"/>
    </xf>
    <xf numFmtId="0" fontId="0" fillId="14" borderId="16" xfId="0" applyFont="1" applyFill="1" applyBorder="1" applyAlignment="1" applyProtection="1">
      <alignment horizontal="center" vertical="center" shrinkToFit="1"/>
    </xf>
    <xf numFmtId="0" fontId="0" fillId="14" borderId="21" xfId="0" applyFont="1" applyFill="1" applyBorder="1" applyAlignment="1" applyProtection="1">
      <alignment vertical="center"/>
    </xf>
    <xf numFmtId="0" fontId="0" fillId="14" borderId="25" xfId="0" applyFont="1" applyFill="1" applyBorder="1" applyAlignment="1" applyProtection="1">
      <alignment vertical="center"/>
    </xf>
    <xf numFmtId="0" fontId="0" fillId="14" borderId="55" xfId="0" applyFill="1" applyBorder="1" applyAlignment="1" applyProtection="1"/>
    <xf numFmtId="0" fontId="0" fillId="14" borderId="56" xfId="0" applyFill="1" applyBorder="1" applyAlignment="1" applyProtection="1"/>
    <xf numFmtId="0" fontId="0" fillId="14" borderId="57" xfId="0" applyFill="1" applyBorder="1" applyAlignment="1" applyProtection="1"/>
    <xf numFmtId="0" fontId="1" fillId="0" borderId="0" xfId="0" applyFont="1" applyFill="1" applyBorder="1" applyAlignment="1" applyProtection="1">
      <alignment vertical="center"/>
      <protection locked="0"/>
    </xf>
    <xf numFmtId="9" fontId="19" fillId="0" borderId="0" xfId="0" applyNumberFormat="1" applyFont="1" applyProtection="1"/>
    <xf numFmtId="0" fontId="4" fillId="0" borderId="0" xfId="0" applyFont="1" applyProtection="1"/>
    <xf numFmtId="10" fontId="19" fillId="0" borderId="0" xfId="0" applyNumberFormat="1" applyFont="1" applyProtection="1"/>
    <xf numFmtId="0" fontId="0" fillId="0" borderId="0" xfId="0" applyNumberFormat="1" applyProtection="1"/>
    <xf numFmtId="10" fontId="15" fillId="0" borderId="0" xfId="0" applyNumberFormat="1" applyFont="1" applyProtection="1"/>
    <xf numFmtId="0" fontId="12" fillId="0" borderId="0" xfId="0" applyNumberFormat="1" applyFont="1" applyProtection="1"/>
    <xf numFmtId="0" fontId="1" fillId="0" borderId="0" xfId="0" applyNumberFormat="1" applyFont="1" applyProtection="1"/>
    <xf numFmtId="0" fontId="19" fillId="0" borderId="0" xfId="0" applyFont="1" applyFill="1" applyProtection="1"/>
    <xf numFmtId="0" fontId="20" fillId="17" borderId="108" xfId="0" applyFont="1" applyFill="1" applyBorder="1" applyAlignment="1" applyProtection="1">
      <alignment horizontal="center" vertical="center"/>
    </xf>
    <xf numFmtId="0" fontId="20" fillId="3" borderId="108" xfId="0" applyFont="1" applyFill="1" applyBorder="1" applyAlignment="1" applyProtection="1">
      <alignment horizontal="center" vertical="center"/>
    </xf>
    <xf numFmtId="0" fontId="15" fillId="22" borderId="3" xfId="0" applyNumberFormat="1" applyFont="1" applyFill="1" applyBorder="1" applyAlignment="1" applyProtection="1">
      <alignment horizontal="center" vertical="center"/>
      <protection locked="0"/>
    </xf>
    <xf numFmtId="0" fontId="4" fillId="13" borderId="98" xfId="0" applyFont="1" applyFill="1" applyBorder="1" applyAlignment="1" applyProtection="1">
      <alignment horizontal="center" vertical="center"/>
      <protection locked="0"/>
    </xf>
    <xf numFmtId="0" fontId="4" fillId="12" borderId="99" xfId="0" applyFont="1" applyFill="1" applyBorder="1" applyAlignment="1" applyProtection="1">
      <alignment horizontal="center" vertical="center"/>
      <protection locked="0"/>
    </xf>
    <xf numFmtId="0" fontId="4" fillId="15" borderId="0" xfId="0" applyFont="1" applyFill="1" applyBorder="1" applyAlignment="1" applyProtection="1">
      <alignment horizontal="center" vertical="center" shrinkToFit="1"/>
      <protection locked="0"/>
    </xf>
    <xf numFmtId="0" fontId="4" fillId="16" borderId="0" xfId="0" applyFont="1" applyFill="1" applyBorder="1" applyAlignment="1" applyProtection="1">
      <alignment horizontal="center" vertical="center" shrinkToFit="1"/>
      <protection locked="0"/>
    </xf>
    <xf numFmtId="0" fontId="4" fillId="17" borderId="11" xfId="0" applyFont="1" applyFill="1" applyBorder="1" applyAlignment="1" applyProtection="1">
      <alignment horizontal="center" vertical="center" shrinkToFit="1"/>
      <protection locked="0"/>
    </xf>
    <xf numFmtId="0" fontId="4" fillId="11" borderId="33" xfId="0" applyFont="1" applyFill="1" applyBorder="1" applyAlignment="1" applyProtection="1">
      <alignment horizontal="center" vertical="center"/>
      <protection locked="0"/>
    </xf>
    <xf numFmtId="0" fontId="4" fillId="10" borderId="11" xfId="0" applyFont="1" applyFill="1" applyBorder="1" applyAlignment="1" applyProtection="1">
      <alignment horizontal="center" vertical="center"/>
      <protection locked="0"/>
    </xf>
    <xf numFmtId="0" fontId="15" fillId="22" borderId="44" xfId="0" applyNumberFormat="1" applyFont="1" applyFill="1" applyBorder="1" applyAlignment="1" applyProtection="1">
      <alignment horizontal="center" vertical="center"/>
      <protection locked="0"/>
    </xf>
    <xf numFmtId="0" fontId="4" fillId="13" borderId="0" xfId="0" applyFont="1" applyFill="1" applyAlignment="1" applyProtection="1">
      <alignment horizontal="center" vertical="center"/>
      <protection locked="0"/>
    </xf>
    <xf numFmtId="0" fontId="4" fillId="12" borderId="0" xfId="0" applyFont="1" applyFill="1" applyBorder="1" applyAlignment="1" applyProtection="1">
      <alignment horizontal="center" vertical="center"/>
      <protection locked="0"/>
    </xf>
    <xf numFmtId="0" fontId="4" fillId="15" borderId="22" xfId="0" applyFont="1" applyFill="1" applyBorder="1" applyAlignment="1" applyProtection="1">
      <alignment horizontal="center" vertical="center" shrinkToFit="1"/>
      <protection locked="0"/>
    </xf>
    <xf numFmtId="0" fontId="4" fillId="16" borderId="22" xfId="0" applyFont="1" applyFill="1" applyBorder="1" applyAlignment="1" applyProtection="1">
      <alignment horizontal="center" vertical="center" shrinkToFit="1"/>
      <protection locked="0"/>
    </xf>
    <xf numFmtId="0" fontId="4" fillId="17" borderId="22" xfId="0" applyFont="1" applyFill="1" applyBorder="1" applyAlignment="1" applyProtection="1">
      <alignment horizontal="center" vertical="center" shrinkToFit="1"/>
      <protection locked="0"/>
    </xf>
    <xf numFmtId="0" fontId="4" fillId="11" borderId="36" xfId="0" applyFont="1" applyFill="1" applyBorder="1" applyAlignment="1" applyProtection="1">
      <alignment horizontal="center" vertical="center" shrinkToFit="1"/>
      <protection locked="0"/>
    </xf>
    <xf numFmtId="0" fontId="4" fillId="10" borderId="23" xfId="0" applyFont="1" applyFill="1" applyBorder="1" applyAlignment="1" applyProtection="1">
      <alignment horizontal="center" vertical="center"/>
      <protection locked="0"/>
    </xf>
    <xf numFmtId="0" fontId="15" fillId="22" borderId="87" xfId="0" quotePrefix="1" applyNumberFormat="1" applyFont="1" applyFill="1" applyBorder="1" applyAlignment="1" applyProtection="1">
      <alignment horizontal="center" vertical="center"/>
      <protection locked="0"/>
    </xf>
    <xf numFmtId="0" fontId="4" fillId="13" borderId="85" xfId="0" applyFont="1" applyFill="1" applyBorder="1" applyAlignment="1" applyProtection="1">
      <alignment horizontal="center" vertical="center" shrinkToFit="1"/>
      <protection locked="0"/>
    </xf>
    <xf numFmtId="0" fontId="4" fillId="12" borderId="84" xfId="0" applyFont="1" applyFill="1" applyBorder="1" applyAlignment="1" applyProtection="1">
      <alignment horizontal="center" vertical="center" shrinkToFit="1"/>
      <protection locked="0"/>
    </xf>
    <xf numFmtId="0" fontId="4" fillId="15" borderId="84" xfId="0" applyFont="1" applyFill="1" applyBorder="1" applyAlignment="1" applyProtection="1">
      <alignment horizontal="center" vertical="center" shrinkToFit="1"/>
      <protection locked="0"/>
    </xf>
    <xf numFmtId="0" fontId="4" fillId="16" borderId="84" xfId="0" applyFont="1" applyFill="1" applyBorder="1" applyAlignment="1" applyProtection="1">
      <alignment horizontal="center" vertical="center" shrinkToFit="1"/>
      <protection locked="0"/>
    </xf>
    <xf numFmtId="0" fontId="4" fillId="17" borderId="81" xfId="0" applyFont="1" applyFill="1" applyBorder="1" applyAlignment="1" applyProtection="1">
      <alignment horizontal="center" vertical="center" wrapText="1" shrinkToFit="1"/>
      <protection locked="0"/>
    </xf>
    <xf numFmtId="0" fontId="4" fillId="11" borderId="80" xfId="0" applyFont="1" applyFill="1" applyBorder="1" applyAlignment="1" applyProtection="1">
      <alignment horizontal="center" vertical="center"/>
      <protection locked="0"/>
    </xf>
    <xf numFmtId="0" fontId="4" fillId="10" borderId="82" xfId="0" applyFont="1" applyFill="1" applyBorder="1" applyAlignment="1" applyProtection="1">
      <alignment horizontal="center" vertical="center"/>
      <protection locked="0"/>
    </xf>
    <xf numFmtId="0" fontId="15" fillId="22" borderId="86" xfId="0" applyNumberFormat="1" applyFont="1" applyFill="1" applyBorder="1" applyAlignment="1" applyProtection="1">
      <alignment horizontal="center" vertical="center"/>
      <protection locked="0"/>
    </xf>
    <xf numFmtId="0" fontId="4" fillId="15" borderId="83" xfId="0" applyFont="1" applyFill="1" applyBorder="1" applyAlignment="1" applyProtection="1">
      <alignment horizontal="center" vertical="center" shrinkToFit="1"/>
      <protection locked="0"/>
    </xf>
    <xf numFmtId="0" fontId="4" fillId="16" borderId="83" xfId="0" applyFont="1" applyFill="1" applyBorder="1" applyAlignment="1" applyProtection="1">
      <alignment horizontal="center" vertical="center" shrinkToFit="1"/>
      <protection locked="0"/>
    </xf>
    <xf numFmtId="0" fontId="4" fillId="17" borderId="81" xfId="0" applyFont="1" applyFill="1" applyBorder="1" applyAlignment="1" applyProtection="1">
      <alignment horizontal="center" vertical="center" shrinkToFit="1"/>
      <protection locked="0"/>
    </xf>
    <xf numFmtId="0" fontId="4" fillId="10" borderId="81" xfId="0" applyFont="1" applyFill="1" applyBorder="1" applyAlignment="1" applyProtection="1">
      <alignment horizontal="center" vertical="center"/>
      <protection locked="0"/>
    </xf>
    <xf numFmtId="0" fontId="15" fillId="22" borderId="45" xfId="0" applyNumberFormat="1" applyFont="1" applyFill="1" applyBorder="1" applyAlignment="1" applyProtection="1">
      <alignment horizontal="center" vertical="center"/>
      <protection locked="0"/>
    </xf>
    <xf numFmtId="0" fontId="4" fillId="13" borderId="35" xfId="0" applyFont="1" applyFill="1" applyBorder="1" applyAlignment="1" applyProtection="1">
      <alignment horizontal="center" vertical="center"/>
      <protection locked="0"/>
    </xf>
    <xf numFmtId="0" fontId="4" fillId="12" borderId="17" xfId="0" applyFont="1" applyFill="1" applyBorder="1" applyAlignment="1" applyProtection="1">
      <alignment horizontal="center" vertical="center"/>
      <protection locked="0"/>
    </xf>
    <xf numFmtId="0" fontId="4" fillId="15" borderId="17" xfId="0" applyFont="1" applyFill="1" applyBorder="1" applyAlignment="1" applyProtection="1">
      <alignment horizontal="center" vertical="center" shrinkToFit="1"/>
      <protection locked="0"/>
    </xf>
    <xf numFmtId="0" fontId="4" fillId="16" borderId="17" xfId="0" applyFont="1" applyFill="1" applyBorder="1" applyAlignment="1" applyProtection="1">
      <alignment horizontal="center" vertical="center" shrinkToFit="1"/>
      <protection locked="0"/>
    </xf>
    <xf numFmtId="0" fontId="4" fillId="17" borderId="17" xfId="0" applyFont="1" applyFill="1" applyBorder="1" applyAlignment="1" applyProtection="1">
      <alignment horizontal="center" vertical="center" shrinkToFit="1"/>
      <protection locked="0"/>
    </xf>
    <xf numFmtId="0" fontId="4" fillId="11" borderId="35" xfId="0" applyFont="1" applyFill="1" applyBorder="1" applyAlignment="1" applyProtection="1">
      <alignment horizontal="center" vertical="center"/>
      <protection locked="0"/>
    </xf>
    <xf numFmtId="0" fontId="4" fillId="10" borderId="24" xfId="0" applyFont="1" applyFill="1" applyBorder="1" applyAlignment="1" applyProtection="1">
      <alignment horizontal="center" vertical="center"/>
      <protection locked="0"/>
    </xf>
    <xf numFmtId="0" fontId="4" fillId="17" borderId="23" xfId="0" applyFont="1" applyFill="1" applyBorder="1" applyAlignment="1" applyProtection="1">
      <alignment horizontal="center" vertical="center" shrinkToFit="1"/>
      <protection locked="0"/>
    </xf>
    <xf numFmtId="0" fontId="4" fillId="11" borderId="36" xfId="0" applyFont="1" applyFill="1" applyBorder="1" applyAlignment="1" applyProtection="1">
      <alignment horizontal="center" vertical="center"/>
      <protection locked="0"/>
    </xf>
    <xf numFmtId="0" fontId="4" fillId="17" borderId="24" xfId="0" applyFont="1" applyFill="1" applyBorder="1" applyAlignment="1" applyProtection="1">
      <alignment horizontal="center" vertical="center" shrinkToFit="1"/>
      <protection locked="0"/>
    </xf>
    <xf numFmtId="0" fontId="15" fillId="22" borderId="40" xfId="0" applyNumberFormat="1" applyFont="1" applyFill="1" applyBorder="1" applyAlignment="1" applyProtection="1">
      <alignment horizontal="center" vertical="center"/>
      <protection locked="0"/>
    </xf>
    <xf numFmtId="0" fontId="4" fillId="13" borderId="37" xfId="0" applyFont="1" applyFill="1" applyBorder="1" applyAlignment="1" applyProtection="1">
      <alignment horizontal="center" vertical="center"/>
      <protection locked="0"/>
    </xf>
    <xf numFmtId="0" fontId="4" fillId="12" borderId="26" xfId="0" applyFont="1" applyFill="1" applyBorder="1" applyAlignment="1" applyProtection="1">
      <alignment horizontal="center" vertical="center"/>
      <protection locked="0"/>
    </xf>
    <xf numFmtId="0" fontId="4" fillId="15" borderId="26" xfId="0" applyFont="1" applyFill="1" applyBorder="1" applyAlignment="1" applyProtection="1">
      <alignment horizontal="center" vertical="center" shrinkToFit="1"/>
      <protection locked="0"/>
    </xf>
    <xf numFmtId="0" fontId="4" fillId="16" borderId="26" xfId="0" applyFont="1" applyFill="1" applyBorder="1" applyAlignment="1" applyProtection="1">
      <alignment horizontal="center" vertical="center" shrinkToFit="1"/>
      <protection locked="0"/>
    </xf>
    <xf numFmtId="0" fontId="4" fillId="17" borderId="26" xfId="0" applyFont="1" applyFill="1" applyBorder="1" applyAlignment="1" applyProtection="1">
      <alignment horizontal="center" vertical="center" shrinkToFit="1"/>
      <protection locked="0"/>
    </xf>
    <xf numFmtId="0" fontId="4" fillId="11" borderId="37" xfId="0" applyFont="1" applyFill="1" applyBorder="1" applyAlignment="1" applyProtection="1">
      <alignment horizontal="center" vertical="center"/>
      <protection locked="0"/>
    </xf>
    <xf numFmtId="0" fontId="4" fillId="10" borderId="21" xfId="0" applyFont="1" applyFill="1" applyBorder="1" applyAlignment="1" applyProtection="1">
      <alignment horizontal="center" vertical="center"/>
      <protection locked="0"/>
    </xf>
    <xf numFmtId="0" fontId="15" fillId="22" borderId="28" xfId="0" applyNumberFormat="1" applyFont="1" applyFill="1" applyBorder="1" applyAlignment="1" applyProtection="1">
      <alignment horizontal="center" vertical="center"/>
      <protection locked="0"/>
    </xf>
    <xf numFmtId="0" fontId="4" fillId="13" borderId="31" xfId="0" applyFont="1" applyFill="1" applyBorder="1" applyAlignment="1" applyProtection="1">
      <alignment horizontal="center" vertical="center"/>
      <protection locked="0"/>
    </xf>
    <xf numFmtId="0" fontId="4" fillId="12" borderId="32" xfId="0" applyFont="1" applyFill="1" applyBorder="1" applyAlignment="1" applyProtection="1">
      <alignment horizontal="center" vertical="center"/>
      <protection locked="0"/>
    </xf>
    <xf numFmtId="0" fontId="4" fillId="15" borderId="32" xfId="0" applyFont="1" applyFill="1" applyBorder="1" applyAlignment="1" applyProtection="1">
      <alignment horizontal="center" vertical="center" shrinkToFit="1"/>
      <protection locked="0"/>
    </xf>
    <xf numFmtId="0" fontId="4" fillId="16" borderId="32" xfId="0" applyFont="1" applyFill="1" applyBorder="1" applyAlignment="1" applyProtection="1">
      <alignment horizontal="center" vertical="center" shrinkToFit="1"/>
      <protection locked="0"/>
    </xf>
    <xf numFmtId="0" fontId="4" fillId="17" borderId="12" xfId="0" applyFont="1" applyFill="1" applyBorder="1" applyAlignment="1" applyProtection="1">
      <alignment horizontal="center" vertical="center" shrinkToFit="1"/>
      <protection locked="0"/>
    </xf>
    <xf numFmtId="0" fontId="4" fillId="11" borderId="31" xfId="0" applyFont="1" applyFill="1" applyBorder="1" applyAlignment="1" applyProtection="1">
      <alignment horizontal="center" vertical="center"/>
      <protection locked="0"/>
    </xf>
    <xf numFmtId="0" fontId="4" fillId="10" borderId="12" xfId="0" applyFont="1" applyFill="1" applyBorder="1" applyAlignment="1" applyProtection="1">
      <alignment horizontal="center" vertical="center"/>
      <protection locked="0"/>
    </xf>
    <xf numFmtId="0" fontId="3" fillId="0" borderId="59" xfId="0" applyFont="1" applyFill="1" applyBorder="1" applyAlignment="1" applyProtection="1">
      <alignment vertical="center" shrinkToFit="1"/>
      <protection locked="0"/>
    </xf>
    <xf numFmtId="0" fontId="23" fillId="0" borderId="59" xfId="0" applyFont="1" applyFill="1" applyBorder="1" applyAlignment="1" applyProtection="1">
      <alignment vertical="center" shrinkToFit="1"/>
      <protection locked="0"/>
    </xf>
    <xf numFmtId="0" fontId="0" fillId="28" borderId="30" xfId="0" applyFill="1" applyBorder="1" applyProtection="1">
      <protection locked="0"/>
    </xf>
    <xf numFmtId="0" fontId="0" fillId="22" borderId="59" xfId="0" applyFill="1" applyBorder="1" applyProtection="1">
      <protection locked="0"/>
    </xf>
    <xf numFmtId="0" fontId="5" fillId="14" borderId="59" xfId="0" applyFont="1" applyFill="1" applyBorder="1" applyAlignment="1" applyProtection="1">
      <alignment horizontal="center" vertical="center" shrinkToFit="1"/>
      <protection locked="0"/>
    </xf>
    <xf numFmtId="0" fontId="3" fillId="19" borderId="59" xfId="0" applyFont="1" applyFill="1" applyBorder="1" applyAlignment="1" applyProtection="1">
      <alignment horizontal="center" vertical="center" shrinkToFit="1"/>
      <protection locked="0"/>
    </xf>
    <xf numFmtId="0" fontId="22" fillId="33" borderId="46" xfId="0" applyFont="1" applyFill="1" applyBorder="1" applyAlignment="1" applyProtection="1">
      <alignment horizontal="center" vertical="center" shrinkToFit="1"/>
      <protection locked="0"/>
    </xf>
    <xf numFmtId="0" fontId="0" fillId="20" borderId="30" xfId="0" applyFill="1" applyBorder="1" applyAlignment="1" applyProtection="1">
      <alignment horizontal="center" vertical="center"/>
      <protection locked="0"/>
    </xf>
    <xf numFmtId="0" fontId="0" fillId="31" borderId="46" xfId="0" applyFill="1" applyBorder="1" applyAlignment="1" applyProtection="1">
      <alignment horizontal="center" vertical="center"/>
      <protection locked="0"/>
    </xf>
    <xf numFmtId="0" fontId="5" fillId="0" borderId="54" xfId="0" applyFont="1" applyFill="1" applyBorder="1" applyAlignment="1" applyProtection="1">
      <alignment vertical="center" shrinkToFit="1"/>
      <protection locked="0"/>
    </xf>
    <xf numFmtId="0" fontId="5" fillId="0" borderId="52" xfId="0" applyFont="1" applyFill="1" applyBorder="1" applyAlignment="1" applyProtection="1">
      <alignment vertical="center" shrinkToFit="1"/>
      <protection locked="0"/>
    </xf>
    <xf numFmtId="0" fontId="5" fillId="0" borderId="0" xfId="0" applyFont="1" applyFill="1" applyBorder="1" applyAlignment="1" applyProtection="1">
      <alignment vertical="center" shrinkToFit="1"/>
      <protection locked="0"/>
    </xf>
    <xf numFmtId="0" fontId="0" fillId="0" borderId="0" xfId="0" applyAlignment="1" applyProtection="1">
      <alignment vertical="center" wrapText="1"/>
      <protection locked="0"/>
    </xf>
    <xf numFmtId="0" fontId="14" fillId="14" borderId="38" xfId="0" applyFont="1" applyFill="1" applyBorder="1" applyAlignment="1" applyProtection="1">
      <alignment horizontal="center" vertical="center" shrinkToFit="1"/>
    </xf>
    <xf numFmtId="0" fontId="0" fillId="14" borderId="97" xfId="0" applyFill="1" applyBorder="1" applyAlignment="1" applyProtection="1">
      <alignment horizontal="center" vertical="center"/>
    </xf>
    <xf numFmtId="0" fontId="0" fillId="14" borderId="15" xfId="0" applyFill="1" applyBorder="1" applyAlignment="1" applyProtection="1">
      <alignment horizontal="center" vertical="center"/>
    </xf>
    <xf numFmtId="0" fontId="0" fillId="14" borderId="15" xfId="0" applyFont="1" applyFill="1" applyBorder="1" applyAlignment="1" applyProtection="1">
      <alignment horizontal="center" vertical="center" shrinkToFit="1"/>
    </xf>
    <xf numFmtId="0" fontId="0" fillId="14" borderId="34" xfId="0" applyFill="1" applyBorder="1" applyAlignment="1" applyProtection="1">
      <alignment vertical="center"/>
    </xf>
    <xf numFmtId="0" fontId="0" fillId="14" borderId="3" xfId="0" applyFill="1" applyBorder="1" applyAlignment="1" applyProtection="1"/>
    <xf numFmtId="0" fontId="1" fillId="22" borderId="39" xfId="0" applyNumberFormat="1" applyFont="1" applyFill="1" applyBorder="1" applyAlignment="1" applyProtection="1">
      <alignment horizontal="center" vertical="center" shrinkToFit="1"/>
    </xf>
    <xf numFmtId="0" fontId="14" fillId="14" borderId="44" xfId="0" applyFont="1" applyFill="1" applyBorder="1" applyAlignment="1" applyProtection="1">
      <alignment vertical="center"/>
    </xf>
    <xf numFmtId="0" fontId="1" fillId="22" borderId="42" xfId="0" applyNumberFormat="1" applyFont="1" applyFill="1" applyBorder="1" applyAlignment="1" applyProtection="1">
      <alignment horizontal="center" vertical="center" shrinkToFit="1"/>
    </xf>
    <xf numFmtId="0" fontId="14" fillId="14" borderId="87" xfId="0" applyFont="1" applyFill="1" applyBorder="1" applyAlignment="1" applyProtection="1">
      <alignment vertical="center"/>
    </xf>
    <xf numFmtId="0" fontId="1" fillId="22" borderId="88" xfId="0" applyNumberFormat="1" applyFont="1" applyFill="1" applyBorder="1" applyAlignment="1" applyProtection="1">
      <alignment horizontal="center" vertical="center" shrinkToFit="1"/>
    </xf>
    <xf numFmtId="0" fontId="1" fillId="22" borderId="41" xfId="0" applyNumberFormat="1" applyFont="1" applyFill="1" applyBorder="1" applyAlignment="1" applyProtection="1">
      <alignment horizontal="center" vertical="center" shrinkToFit="1"/>
    </xf>
    <xf numFmtId="0" fontId="0" fillId="14" borderId="26" xfId="0" applyFont="1" applyFill="1" applyBorder="1" applyAlignment="1" applyProtection="1">
      <alignment vertical="center"/>
    </xf>
    <xf numFmtId="0" fontId="0" fillId="14" borderId="40" xfId="0" applyFill="1" applyBorder="1" applyProtection="1"/>
    <xf numFmtId="0" fontId="1" fillId="22" borderId="43" xfId="0" applyNumberFormat="1" applyFont="1" applyFill="1" applyBorder="1" applyAlignment="1" applyProtection="1">
      <alignment horizontal="center" vertical="center" shrinkToFit="1"/>
    </xf>
    <xf numFmtId="0" fontId="1" fillId="22" borderId="8" xfId="0" applyNumberFormat="1" applyFont="1" applyFill="1" applyBorder="1" applyAlignment="1" applyProtection="1">
      <alignment horizontal="center" vertical="center" shrinkToFit="1"/>
    </xf>
    <xf numFmtId="0" fontId="2" fillId="22" borderId="77" xfId="0" applyNumberFormat="1" applyFont="1" applyFill="1" applyBorder="1" applyAlignment="1" applyProtection="1">
      <alignment horizontal="center" vertical="center" shrinkToFit="1"/>
    </xf>
    <xf numFmtId="0" fontId="2" fillId="22" borderId="78" xfId="0" applyNumberFormat="1" applyFont="1" applyFill="1" applyBorder="1" applyAlignment="1" applyProtection="1">
      <alignment horizontal="center" vertical="center" shrinkToFit="1"/>
    </xf>
    <xf numFmtId="0" fontId="2" fillId="22" borderId="51" xfId="0" applyNumberFormat="1" applyFont="1" applyFill="1" applyBorder="1" applyAlignment="1" applyProtection="1">
      <alignment horizontal="center" vertical="center" shrinkToFit="1"/>
    </xf>
    <xf numFmtId="0" fontId="10" fillId="22" borderId="76" xfId="0" applyNumberFormat="1" applyFont="1" applyFill="1" applyBorder="1" applyAlignment="1" applyProtection="1">
      <alignment horizontal="center" vertical="center" shrinkToFit="1"/>
    </xf>
    <xf numFmtId="0" fontId="16" fillId="22" borderId="60" xfId="0" applyNumberFormat="1" applyFont="1" applyFill="1" applyBorder="1" applyAlignment="1" applyProtection="1">
      <alignment horizontal="center" vertical="center"/>
    </xf>
    <xf numFmtId="0" fontId="16" fillId="22" borderId="40" xfId="0" applyNumberFormat="1" applyFont="1" applyFill="1" applyBorder="1" applyAlignment="1" applyProtection="1">
      <alignment horizontal="center" vertical="center"/>
    </xf>
    <xf numFmtId="0" fontId="16" fillId="22" borderId="44" xfId="0" applyNumberFormat="1" applyFont="1" applyFill="1" applyBorder="1" applyAlignment="1" applyProtection="1">
      <alignment horizontal="center" vertical="center"/>
    </xf>
    <xf numFmtId="0" fontId="21" fillId="22" borderId="75" xfId="0" applyNumberFormat="1" applyFont="1" applyFill="1" applyBorder="1" applyAlignment="1" applyProtection="1">
      <alignment horizontal="center" vertical="center"/>
    </xf>
    <xf numFmtId="0" fontId="32" fillId="0" borderId="0" xfId="0" applyFont="1" applyFill="1" applyBorder="1" applyAlignment="1" applyProtection="1">
      <alignment vertical="center"/>
      <protection locked="0"/>
    </xf>
    <xf numFmtId="0" fontId="0" fillId="0" borderId="0" xfId="0" applyAlignment="1" applyProtection="1">
      <protection locked="0"/>
    </xf>
    <xf numFmtId="0" fontId="17"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2" fillId="21" borderId="93" xfId="0" applyFont="1" applyFill="1" applyBorder="1" applyAlignment="1" applyProtection="1">
      <alignment horizontal="center" vertical="center"/>
    </xf>
    <xf numFmtId="0" fontId="1" fillId="5" borderId="8" xfId="0" applyFont="1" applyFill="1" applyBorder="1" applyAlignment="1" applyProtection="1">
      <alignment horizontal="center" vertical="center"/>
    </xf>
    <xf numFmtId="0" fontId="1" fillId="5" borderId="105" xfId="0" applyFont="1" applyFill="1" applyBorder="1" applyAlignment="1" applyProtection="1">
      <alignment horizontal="center" vertical="center"/>
    </xf>
    <xf numFmtId="0" fontId="1" fillId="5" borderId="106" xfId="0" applyFont="1" applyFill="1" applyBorder="1" applyAlignment="1" applyProtection="1">
      <alignment horizontal="center" vertical="center"/>
    </xf>
    <xf numFmtId="0" fontId="8" fillId="8" borderId="19" xfId="0" applyFont="1" applyFill="1" applyBorder="1" applyAlignment="1" applyProtection="1">
      <alignment horizontal="center" vertical="center" shrinkToFit="1"/>
      <protection locked="0"/>
    </xf>
    <xf numFmtId="0" fontId="8" fillId="7" borderId="19" xfId="0" applyFont="1" applyFill="1" applyBorder="1" applyAlignment="1" applyProtection="1">
      <alignment horizontal="center" vertical="center" shrinkToFit="1"/>
      <protection locked="0"/>
    </xf>
    <xf numFmtId="0" fontId="8" fillId="9" borderId="20" xfId="0" applyFont="1" applyFill="1" applyBorder="1" applyAlignment="1" applyProtection="1">
      <alignment horizontal="center" vertical="center" shrinkToFit="1"/>
      <protection locked="0"/>
    </xf>
    <xf numFmtId="0" fontId="8" fillId="13" borderId="19" xfId="0" applyFont="1" applyFill="1" applyBorder="1" applyAlignment="1" applyProtection="1">
      <alignment horizontal="center" vertical="center" shrinkToFit="1"/>
      <protection locked="0"/>
    </xf>
    <xf numFmtId="0" fontId="8" fillId="12" borderId="19" xfId="0" applyFont="1" applyFill="1" applyBorder="1" applyAlignment="1" applyProtection="1">
      <alignment horizontal="center" vertical="center" shrinkToFit="1"/>
      <protection locked="0"/>
    </xf>
    <xf numFmtId="0" fontId="8" fillId="15" borderId="19" xfId="0" applyFont="1" applyFill="1" applyBorder="1" applyAlignment="1" applyProtection="1">
      <alignment horizontal="center" vertical="center" shrinkToFit="1"/>
      <protection locked="0"/>
    </xf>
    <xf numFmtId="0" fontId="8" fillId="16" borderId="19" xfId="0" applyFont="1" applyFill="1" applyBorder="1" applyAlignment="1" applyProtection="1">
      <alignment horizontal="center" vertical="center" shrinkToFit="1"/>
      <protection locked="0"/>
    </xf>
    <xf numFmtId="0" fontId="8" fillId="17" borderId="20" xfId="0" applyFont="1" applyFill="1" applyBorder="1" applyAlignment="1" applyProtection="1">
      <alignment horizontal="center" vertical="center" shrinkToFit="1"/>
      <protection locked="0"/>
    </xf>
    <xf numFmtId="0" fontId="8" fillId="11" borderId="19" xfId="0" applyFont="1" applyFill="1" applyBorder="1" applyAlignment="1" applyProtection="1">
      <alignment horizontal="center" vertical="center" shrinkToFit="1"/>
      <protection locked="0"/>
    </xf>
    <xf numFmtId="0" fontId="8" fillId="10" borderId="20" xfId="0" applyFont="1" applyFill="1" applyBorder="1" applyAlignment="1" applyProtection="1">
      <alignment horizontal="center" vertical="center" shrinkToFit="1"/>
      <protection locked="0"/>
    </xf>
    <xf numFmtId="0" fontId="8" fillId="8" borderId="0" xfId="0" applyFont="1" applyFill="1" applyBorder="1" applyAlignment="1" applyProtection="1">
      <alignment horizontal="center" vertical="center" shrinkToFit="1"/>
      <protection locked="0"/>
    </xf>
    <xf numFmtId="0" fontId="8" fillId="7" borderId="0" xfId="0" applyFont="1" applyFill="1" applyBorder="1" applyAlignment="1" applyProtection="1">
      <alignment horizontal="center" vertical="center" shrinkToFit="1"/>
      <protection locked="0"/>
    </xf>
    <xf numFmtId="0" fontId="8" fillId="8" borderId="22" xfId="0" applyFont="1" applyFill="1" applyBorder="1" applyAlignment="1" applyProtection="1">
      <alignment horizontal="center" vertical="center" shrinkToFit="1"/>
      <protection locked="0"/>
    </xf>
    <xf numFmtId="0" fontId="8" fillId="7" borderId="22" xfId="0" applyFont="1" applyFill="1" applyBorder="1" applyAlignment="1" applyProtection="1">
      <alignment horizontal="center" vertical="center" shrinkToFit="1"/>
      <protection locked="0"/>
    </xf>
    <xf numFmtId="0" fontId="8" fillId="9" borderId="23" xfId="0" applyFont="1" applyFill="1" applyBorder="1" applyAlignment="1" applyProtection="1">
      <alignment horizontal="center" vertical="center" shrinkToFit="1"/>
      <protection locked="0"/>
    </xf>
    <xf numFmtId="0" fontId="8" fillId="13" borderId="22" xfId="0" applyFont="1" applyFill="1" applyBorder="1" applyAlignment="1" applyProtection="1">
      <alignment horizontal="center" vertical="center" shrinkToFit="1"/>
      <protection locked="0"/>
    </xf>
    <xf numFmtId="0" fontId="8" fillId="8" borderId="17" xfId="0" applyFont="1" applyFill="1" applyBorder="1" applyAlignment="1" applyProtection="1">
      <alignment horizontal="center" vertical="center" shrinkToFit="1"/>
      <protection locked="0"/>
    </xf>
    <xf numFmtId="0" fontId="8" fillId="7" borderId="17" xfId="0" applyFont="1" applyFill="1" applyBorder="1" applyAlignment="1" applyProtection="1">
      <alignment horizontal="center" vertical="center" shrinkToFit="1"/>
      <protection locked="0"/>
    </xf>
    <xf numFmtId="0" fontId="8" fillId="9" borderId="24" xfId="0" applyFont="1" applyFill="1" applyBorder="1" applyAlignment="1" applyProtection="1">
      <alignment horizontal="center" vertical="center" shrinkToFit="1"/>
      <protection locked="0"/>
    </xf>
    <xf numFmtId="0" fontId="8" fillId="13" borderId="17" xfId="0" applyFont="1" applyFill="1" applyBorder="1" applyAlignment="1" applyProtection="1">
      <alignment horizontal="center" vertical="center" shrinkToFit="1"/>
      <protection locked="0"/>
    </xf>
    <xf numFmtId="0" fontId="8" fillId="8" borderId="26" xfId="0" applyFont="1" applyFill="1" applyBorder="1" applyAlignment="1" applyProtection="1">
      <alignment horizontal="center" vertical="center" shrinkToFit="1"/>
      <protection locked="0"/>
    </xf>
    <xf numFmtId="0" fontId="8" fillId="7" borderId="26" xfId="0" applyFont="1" applyFill="1" applyBorder="1" applyAlignment="1" applyProtection="1">
      <alignment horizontal="center" vertical="center" shrinkToFit="1"/>
      <protection locked="0"/>
    </xf>
    <xf numFmtId="0" fontId="8" fillId="9" borderId="21" xfId="0" applyFont="1" applyFill="1" applyBorder="1" applyAlignment="1" applyProtection="1">
      <alignment horizontal="center" vertical="center" shrinkToFit="1"/>
      <protection locked="0"/>
    </xf>
    <xf numFmtId="0" fontId="8" fillId="13" borderId="26" xfId="0" applyFont="1" applyFill="1" applyBorder="1" applyAlignment="1" applyProtection="1">
      <alignment horizontal="center" vertical="center" shrinkToFit="1"/>
      <protection locked="0"/>
    </xf>
    <xf numFmtId="0" fontId="8" fillId="12" borderId="26" xfId="0" applyFont="1" applyFill="1" applyBorder="1" applyAlignment="1" applyProtection="1">
      <alignment horizontal="center" vertical="center" shrinkToFit="1"/>
      <protection locked="0"/>
    </xf>
    <xf numFmtId="0" fontId="8" fillId="15" borderId="26" xfId="0" applyFont="1" applyFill="1" applyBorder="1" applyAlignment="1" applyProtection="1">
      <alignment horizontal="center" vertical="center" shrinkToFit="1"/>
      <protection locked="0"/>
    </xf>
    <xf numFmtId="0" fontId="8" fillId="16" borderId="26" xfId="0" applyFont="1" applyFill="1" applyBorder="1" applyAlignment="1" applyProtection="1">
      <alignment horizontal="center" vertical="center" shrinkToFit="1"/>
      <protection locked="0"/>
    </xf>
    <xf numFmtId="0" fontId="8" fillId="17" borderId="21" xfId="0" applyFont="1" applyFill="1" applyBorder="1" applyAlignment="1" applyProtection="1">
      <alignment horizontal="center" vertical="center" shrinkToFit="1"/>
      <protection locked="0"/>
    </xf>
    <xf numFmtId="0" fontId="8" fillId="11" borderId="26" xfId="0" applyFont="1" applyFill="1" applyBorder="1" applyAlignment="1" applyProtection="1">
      <alignment horizontal="center" vertical="center" shrinkToFit="1"/>
      <protection locked="0"/>
    </xf>
    <xf numFmtId="0" fontId="8" fillId="10" borderId="21" xfId="0" applyFont="1" applyFill="1" applyBorder="1" applyAlignment="1" applyProtection="1">
      <alignment horizontal="center" vertical="center" shrinkToFit="1"/>
      <protection locked="0"/>
    </xf>
    <xf numFmtId="0" fontId="8" fillId="8" borderId="27" xfId="0" applyFont="1" applyFill="1" applyBorder="1" applyAlignment="1" applyProtection="1">
      <alignment horizontal="center" vertical="center" shrinkToFit="1"/>
      <protection locked="0"/>
    </xf>
    <xf numFmtId="0" fontId="8" fillId="7" borderId="27" xfId="0" applyFont="1" applyFill="1" applyBorder="1" applyAlignment="1" applyProtection="1">
      <alignment horizontal="center" vertical="center" shrinkToFit="1"/>
      <protection locked="0"/>
    </xf>
    <xf numFmtId="0" fontId="8" fillId="9" borderId="25" xfId="0" applyFont="1" applyFill="1" applyBorder="1" applyAlignment="1" applyProtection="1">
      <alignment horizontal="center" vertical="center" shrinkToFit="1"/>
      <protection locked="0"/>
    </xf>
    <xf numFmtId="0" fontId="8" fillId="13" borderId="27" xfId="0" applyFont="1" applyFill="1" applyBorder="1" applyAlignment="1" applyProtection="1">
      <alignment horizontal="center" vertical="center" shrinkToFit="1"/>
      <protection locked="0"/>
    </xf>
    <xf numFmtId="0" fontId="8" fillId="12" borderId="27" xfId="0" applyFont="1" applyFill="1" applyBorder="1" applyAlignment="1" applyProtection="1">
      <alignment horizontal="center" vertical="center" shrinkToFit="1"/>
      <protection locked="0"/>
    </xf>
    <xf numFmtId="0" fontId="8" fillId="15" borderId="27" xfId="0" applyFont="1" applyFill="1" applyBorder="1" applyAlignment="1" applyProtection="1">
      <alignment horizontal="center" vertical="center" shrinkToFit="1"/>
      <protection locked="0"/>
    </xf>
    <xf numFmtId="0" fontId="8" fillId="16" borderId="27" xfId="0" applyFont="1" applyFill="1" applyBorder="1" applyAlignment="1" applyProtection="1">
      <alignment horizontal="center" vertical="center" shrinkToFit="1"/>
      <protection locked="0"/>
    </xf>
    <xf numFmtId="0" fontId="8" fillId="17" borderId="25" xfId="0" applyFont="1" applyFill="1" applyBorder="1" applyAlignment="1" applyProtection="1">
      <alignment horizontal="center" vertical="center" shrinkToFit="1"/>
      <protection locked="0"/>
    </xf>
    <xf numFmtId="0" fontId="8" fillId="11" borderId="27" xfId="0" applyFont="1" applyFill="1" applyBorder="1" applyAlignment="1" applyProtection="1">
      <alignment horizontal="center" vertical="center" shrinkToFit="1"/>
      <protection locked="0"/>
    </xf>
    <xf numFmtId="0" fontId="8" fillId="10" borderId="25" xfId="0" applyFont="1" applyFill="1" applyBorder="1" applyAlignment="1" applyProtection="1">
      <alignment horizontal="center" vertical="center" shrinkToFit="1"/>
      <protection locked="0"/>
    </xf>
    <xf numFmtId="0" fontId="29" fillId="20" borderId="0" xfId="0" applyFont="1" applyFill="1" applyBorder="1" applyAlignment="1" applyProtection="1">
      <alignment horizontal="left" vertical="center"/>
    </xf>
    <xf numFmtId="0" fontId="1" fillId="5" borderId="35" xfId="0" applyFont="1" applyFill="1" applyBorder="1" applyAlignment="1" applyProtection="1">
      <alignment vertical="center" shrinkToFit="1"/>
    </xf>
    <xf numFmtId="0" fontId="1" fillId="5" borderId="17" xfId="0" applyFont="1" applyFill="1" applyBorder="1" applyAlignment="1" applyProtection="1">
      <alignment vertical="center" shrinkToFit="1"/>
    </xf>
    <xf numFmtId="0" fontId="1" fillId="5" borderId="24" xfId="0" applyFont="1" applyFill="1" applyBorder="1" applyAlignment="1" applyProtection="1">
      <alignment vertical="center" shrinkToFit="1"/>
    </xf>
    <xf numFmtId="0" fontId="0" fillId="14" borderId="20" xfId="0" applyFont="1" applyFill="1" applyBorder="1" applyAlignment="1" applyProtection="1">
      <alignment vertical="center"/>
    </xf>
    <xf numFmtId="0" fontId="0" fillId="14" borderId="11" xfId="0" applyFont="1" applyFill="1" applyBorder="1" applyAlignment="1" applyProtection="1">
      <alignment vertical="center"/>
    </xf>
    <xf numFmtId="0" fontId="0" fillId="14" borderId="24" xfId="0" applyFont="1" applyFill="1" applyBorder="1" applyAlignment="1" applyProtection="1">
      <alignment vertical="center"/>
    </xf>
    <xf numFmtId="0" fontId="2" fillId="21" borderId="93" xfId="0" applyFont="1" applyFill="1" applyBorder="1" applyAlignment="1" applyProtection="1">
      <alignment horizontal="center" vertical="center"/>
    </xf>
    <xf numFmtId="0" fontId="33" fillId="32" borderId="93" xfId="1" applyFont="1" applyFill="1" applyBorder="1" applyAlignment="1" applyProtection="1">
      <alignment horizontal="center" vertical="center"/>
    </xf>
    <xf numFmtId="0" fontId="0" fillId="0" borderId="0" xfId="0" applyAlignment="1" applyProtection="1">
      <alignment horizontal="center"/>
      <protection locked="0"/>
    </xf>
    <xf numFmtId="0" fontId="0" fillId="14" borderId="23" xfId="0" applyFont="1" applyFill="1" applyBorder="1" applyAlignment="1" applyProtection="1">
      <alignment horizontal="left" vertical="center"/>
    </xf>
    <xf numFmtId="0" fontId="0" fillId="14" borderId="24" xfId="0" applyFont="1" applyFill="1" applyBorder="1" applyAlignment="1" applyProtection="1">
      <alignment horizontal="left" vertical="center"/>
    </xf>
    <xf numFmtId="0" fontId="8" fillId="9" borderId="11" xfId="0" applyFont="1" applyFill="1" applyBorder="1" applyAlignment="1" applyProtection="1">
      <alignment horizontal="center" vertical="center" shrinkToFit="1"/>
      <protection locked="0"/>
    </xf>
    <xf numFmtId="0" fontId="8" fillId="9" borderId="24" xfId="0" applyFont="1" applyFill="1" applyBorder="1" applyAlignment="1" applyProtection="1">
      <alignment horizontal="center" vertical="center" shrinkToFit="1"/>
      <protection locked="0"/>
    </xf>
    <xf numFmtId="0" fontId="8" fillId="13" borderId="33" xfId="0" applyFont="1" applyFill="1" applyBorder="1" applyAlignment="1" applyProtection="1">
      <alignment horizontal="center" vertical="center" shrinkToFit="1"/>
      <protection locked="0"/>
    </xf>
    <xf numFmtId="0" fontId="8" fillId="13" borderId="35" xfId="0" applyFont="1" applyFill="1" applyBorder="1" applyAlignment="1" applyProtection="1">
      <alignment horizontal="center" vertical="center" shrinkToFit="1"/>
      <protection locked="0"/>
    </xf>
    <xf numFmtId="0" fontId="8" fillId="10" borderId="11" xfId="0" applyFont="1" applyFill="1" applyBorder="1" applyAlignment="1" applyProtection="1">
      <alignment horizontal="center" vertical="center" shrinkToFit="1"/>
      <protection locked="0"/>
    </xf>
    <xf numFmtId="0" fontId="8" fillId="10" borderId="24" xfId="0" applyFont="1" applyFill="1" applyBorder="1" applyAlignment="1" applyProtection="1">
      <alignment horizontal="center" vertical="center" shrinkToFit="1"/>
      <protection locked="0"/>
    </xf>
    <xf numFmtId="0" fontId="8" fillId="12" borderId="22" xfId="0" applyFont="1" applyFill="1" applyBorder="1" applyAlignment="1" applyProtection="1">
      <alignment horizontal="center" vertical="center" shrinkToFit="1"/>
      <protection locked="0"/>
    </xf>
    <xf numFmtId="0" fontId="8" fillId="12" borderId="17" xfId="0" applyFont="1" applyFill="1" applyBorder="1" applyAlignment="1" applyProtection="1">
      <alignment horizontal="center" vertical="center" shrinkToFit="1"/>
      <protection locked="0"/>
    </xf>
    <xf numFmtId="0" fontId="8" fillId="15" borderId="22" xfId="0" applyFont="1" applyFill="1" applyBorder="1" applyAlignment="1" applyProtection="1">
      <alignment horizontal="center" vertical="center" shrinkToFit="1"/>
      <protection locked="0"/>
    </xf>
    <xf numFmtId="0" fontId="8" fillId="15" borderId="17" xfId="0" applyFont="1" applyFill="1" applyBorder="1" applyAlignment="1" applyProtection="1">
      <alignment horizontal="center" vertical="center" shrinkToFit="1"/>
      <protection locked="0"/>
    </xf>
    <xf numFmtId="0" fontId="8" fillId="16" borderId="22" xfId="0" applyFont="1" applyFill="1" applyBorder="1" applyAlignment="1" applyProtection="1">
      <alignment horizontal="center" vertical="center" shrinkToFit="1"/>
      <protection locked="0"/>
    </xf>
    <xf numFmtId="0" fontId="8" fillId="16" borderId="17" xfId="0" applyFont="1" applyFill="1" applyBorder="1" applyAlignment="1" applyProtection="1">
      <alignment horizontal="center" vertical="center" shrinkToFit="1"/>
      <protection locked="0"/>
    </xf>
    <xf numFmtId="0" fontId="8" fillId="17" borderId="23" xfId="0" applyFont="1" applyFill="1" applyBorder="1" applyAlignment="1" applyProtection="1">
      <alignment horizontal="center" vertical="center" shrinkToFit="1"/>
      <protection locked="0"/>
    </xf>
    <xf numFmtId="0" fontId="8" fillId="17" borderId="24" xfId="0" applyFont="1" applyFill="1" applyBorder="1" applyAlignment="1" applyProtection="1">
      <alignment horizontal="center" vertical="center" shrinkToFit="1"/>
      <protection locked="0"/>
    </xf>
    <xf numFmtId="0" fontId="8" fillId="11" borderId="36" xfId="0" applyFont="1" applyFill="1" applyBorder="1" applyAlignment="1" applyProtection="1">
      <alignment horizontal="center" vertical="center" shrinkToFit="1"/>
      <protection locked="0"/>
    </xf>
    <xf numFmtId="0" fontId="8" fillId="11" borderId="35" xfId="0" applyFont="1" applyFill="1" applyBorder="1" applyAlignment="1" applyProtection="1">
      <alignment horizontal="center" vertical="center" shrinkToFit="1"/>
      <protection locked="0"/>
    </xf>
    <xf numFmtId="0" fontId="8" fillId="10" borderId="23" xfId="0" applyFont="1" applyFill="1" applyBorder="1" applyAlignment="1" applyProtection="1">
      <alignment horizontal="center" vertical="center" shrinkToFit="1"/>
      <protection locked="0"/>
    </xf>
    <xf numFmtId="0" fontId="8" fillId="12" borderId="0" xfId="0" applyFont="1" applyFill="1" applyBorder="1" applyAlignment="1" applyProtection="1">
      <alignment horizontal="center" vertical="center" shrinkToFit="1"/>
      <protection locked="0"/>
    </xf>
    <xf numFmtId="0" fontId="8" fillId="15" borderId="0" xfId="0" applyFont="1" applyFill="1" applyBorder="1" applyAlignment="1" applyProtection="1">
      <alignment horizontal="center" vertical="center" shrinkToFit="1"/>
      <protection locked="0"/>
    </xf>
    <xf numFmtId="0" fontId="8" fillId="16" borderId="0" xfId="0" applyFont="1" applyFill="1" applyBorder="1" applyAlignment="1" applyProtection="1">
      <alignment horizontal="center" vertical="center" shrinkToFit="1"/>
      <protection locked="0"/>
    </xf>
    <xf numFmtId="0" fontId="8" fillId="17" borderId="11" xfId="0" applyFont="1" applyFill="1" applyBorder="1" applyAlignment="1" applyProtection="1">
      <alignment horizontal="center" vertical="center" shrinkToFit="1"/>
      <protection locked="0"/>
    </xf>
    <xf numFmtId="0" fontId="8" fillId="11" borderId="33" xfId="0" applyFont="1" applyFill="1" applyBorder="1" applyAlignment="1" applyProtection="1">
      <alignment horizontal="center" vertical="center" shrinkToFit="1"/>
      <protection locked="0"/>
    </xf>
    <xf numFmtId="0" fontId="24" fillId="21" borderId="100" xfId="0" applyFont="1" applyFill="1" applyBorder="1" applyAlignment="1" applyProtection="1">
      <alignment horizontal="center" vertical="center"/>
    </xf>
    <xf numFmtId="0" fontId="24" fillId="21" borderId="101" xfId="0" applyFont="1" applyFill="1" applyBorder="1" applyAlignment="1" applyProtection="1">
      <alignment horizontal="center" vertical="center"/>
    </xf>
    <xf numFmtId="0" fontId="24" fillId="21" borderId="102" xfId="0" applyFont="1" applyFill="1" applyBorder="1" applyAlignment="1" applyProtection="1">
      <alignment horizontal="center" vertical="center"/>
    </xf>
    <xf numFmtId="0" fontId="1" fillId="36" borderId="33" xfId="0" applyFont="1" applyFill="1" applyBorder="1" applyAlignment="1" applyProtection="1">
      <alignment horizontal="center" vertical="center"/>
    </xf>
    <xf numFmtId="0" fontId="1" fillId="36" borderId="11" xfId="0" applyFont="1" applyFill="1" applyBorder="1" applyAlignment="1" applyProtection="1">
      <alignment horizontal="center" vertical="center"/>
    </xf>
    <xf numFmtId="0" fontId="1" fillId="36" borderId="31" xfId="0" applyFont="1" applyFill="1" applyBorder="1" applyAlignment="1" applyProtection="1">
      <alignment horizontal="center" vertical="center"/>
    </xf>
    <xf numFmtId="0" fontId="1" fillId="36" borderId="12" xfId="0" applyFont="1" applyFill="1" applyBorder="1" applyAlignment="1" applyProtection="1">
      <alignment horizontal="center" vertical="center"/>
    </xf>
    <xf numFmtId="0" fontId="29" fillId="20" borderId="11" xfId="0" applyFont="1" applyFill="1" applyBorder="1" applyAlignment="1" applyProtection="1">
      <alignment horizontal="left" vertical="center"/>
    </xf>
    <xf numFmtId="0" fontId="1" fillId="5" borderId="35" xfId="0" applyFont="1" applyFill="1" applyBorder="1" applyAlignment="1" applyProtection="1">
      <alignment horizontal="center" vertical="center"/>
    </xf>
    <xf numFmtId="0" fontId="1" fillId="5" borderId="53" xfId="0" applyFont="1" applyFill="1" applyBorder="1" applyAlignment="1" applyProtection="1">
      <alignment horizontal="center" vertical="center"/>
    </xf>
    <xf numFmtId="0" fontId="1" fillId="5" borderId="68" xfId="0" applyFont="1" applyFill="1" applyBorder="1" applyAlignment="1" applyProtection="1">
      <alignment horizontal="center" vertical="center"/>
    </xf>
    <xf numFmtId="0" fontId="0" fillId="15" borderId="48" xfId="0" applyFill="1" applyBorder="1" applyAlignment="1" applyProtection="1">
      <alignment horizontal="center" vertical="center"/>
    </xf>
    <xf numFmtId="0" fontId="0" fillId="15" borderId="49" xfId="0" applyFill="1" applyBorder="1" applyAlignment="1" applyProtection="1">
      <alignment horizontal="center" vertical="center"/>
    </xf>
    <xf numFmtId="0" fontId="0" fillId="18" borderId="47" xfId="0" applyFill="1" applyBorder="1" applyAlignment="1" applyProtection="1">
      <alignment horizontal="center" vertical="center"/>
    </xf>
    <xf numFmtId="0" fontId="0" fillId="18" borderId="48" xfId="0" applyFill="1" applyBorder="1" applyAlignment="1" applyProtection="1">
      <alignment horizontal="center" vertical="center"/>
    </xf>
    <xf numFmtId="0" fontId="0" fillId="18" borderId="49" xfId="0" applyFill="1" applyBorder="1" applyAlignment="1" applyProtection="1">
      <alignment horizontal="center" vertical="center"/>
    </xf>
    <xf numFmtId="0" fontId="1" fillId="5" borderId="17" xfId="0" applyFont="1" applyFill="1" applyBorder="1" applyAlignment="1" applyProtection="1">
      <alignment horizontal="center" vertical="center"/>
    </xf>
    <xf numFmtId="0" fontId="1" fillId="5" borderId="24" xfId="0" applyFont="1" applyFill="1" applyBorder="1" applyAlignment="1" applyProtection="1">
      <alignment horizontal="center" vertical="center"/>
    </xf>
    <xf numFmtId="0" fontId="0" fillId="0" borderId="33"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11" xfId="0" applyBorder="1" applyAlignment="1" applyProtection="1">
      <alignment horizontal="left" vertical="center" wrapText="1"/>
    </xf>
    <xf numFmtId="0" fontId="31" fillId="5" borderId="54" xfId="0" applyFont="1" applyFill="1" applyBorder="1" applyAlignment="1" applyProtection="1">
      <alignment horizontal="center" vertical="center"/>
    </xf>
    <xf numFmtId="0" fontId="31" fillId="5" borderId="52" xfId="0" applyFont="1" applyFill="1" applyBorder="1" applyAlignment="1" applyProtection="1">
      <alignment horizontal="center" vertical="center"/>
    </xf>
    <xf numFmtId="0" fontId="31" fillId="5" borderId="10" xfId="0" applyFont="1" applyFill="1" applyBorder="1" applyAlignment="1" applyProtection="1">
      <alignment horizontal="center" vertical="center"/>
    </xf>
    <xf numFmtId="0" fontId="31" fillId="5" borderId="31" xfId="0" applyFont="1" applyFill="1" applyBorder="1" applyAlignment="1" applyProtection="1">
      <alignment horizontal="center" vertical="center"/>
    </xf>
    <xf numFmtId="0" fontId="31" fillId="5" borderId="32" xfId="0" applyFont="1" applyFill="1" applyBorder="1" applyAlignment="1" applyProtection="1">
      <alignment horizontal="center" vertical="center"/>
    </xf>
    <xf numFmtId="0" fontId="31" fillId="5" borderId="12" xfId="0" applyFont="1" applyFill="1" applyBorder="1" applyAlignment="1" applyProtection="1">
      <alignment horizontal="center" vertical="center"/>
    </xf>
    <xf numFmtId="0" fontId="0" fillId="15" borderId="47" xfId="0" applyFill="1" applyBorder="1" applyAlignment="1" applyProtection="1">
      <alignment horizontal="center" vertical="center"/>
    </xf>
    <xf numFmtId="0" fontId="0" fillId="26" borderId="48" xfId="0" applyFill="1" applyBorder="1" applyAlignment="1" applyProtection="1">
      <alignment horizontal="center" vertical="center"/>
    </xf>
    <xf numFmtId="0" fontId="0" fillId="26" borderId="49" xfId="0" applyFill="1" applyBorder="1" applyAlignment="1" applyProtection="1">
      <alignment horizontal="center" vertical="center"/>
    </xf>
    <xf numFmtId="0" fontId="0" fillId="0" borderId="33" xfId="0" applyBorder="1" applyAlignment="1" applyProtection="1">
      <alignment horizontal="left"/>
    </xf>
    <xf numFmtId="0" fontId="0" fillId="0" borderId="0" xfId="0" applyBorder="1" applyAlignment="1" applyProtection="1">
      <alignment horizontal="left"/>
    </xf>
    <xf numFmtId="0" fontId="0" fillId="0" borderId="33" xfId="0" applyBorder="1" applyAlignment="1" applyProtection="1">
      <alignment horizontal="left" vertical="center"/>
    </xf>
    <xf numFmtId="0" fontId="0" fillId="0" borderId="0" xfId="0" applyBorder="1" applyAlignment="1" applyProtection="1">
      <alignment horizontal="left" vertical="center"/>
    </xf>
    <xf numFmtId="0" fontId="0" fillId="0" borderId="11" xfId="0" applyBorder="1" applyAlignment="1" applyProtection="1">
      <alignment horizontal="left" vertical="center"/>
    </xf>
    <xf numFmtId="0" fontId="0" fillId="0" borderId="33" xfId="0" applyBorder="1" applyAlignment="1" applyProtection="1">
      <alignment horizontal="center" vertical="top" wrapText="1"/>
    </xf>
    <xf numFmtId="0" fontId="0" fillId="0" borderId="0" xfId="0" applyBorder="1" applyAlignment="1" applyProtection="1">
      <alignment horizontal="center" vertical="top" wrapText="1"/>
    </xf>
    <xf numFmtId="0" fontId="0" fillId="0" borderId="11" xfId="0" applyBorder="1" applyAlignment="1" applyProtection="1">
      <alignment horizontal="center" vertical="top" wrapText="1"/>
    </xf>
    <xf numFmtId="0" fontId="0" fillId="0" borderId="33" xfId="0" applyBorder="1" applyAlignment="1" applyProtection="1">
      <alignment horizontal="center"/>
    </xf>
    <xf numFmtId="0" fontId="0" fillId="0" borderId="0" xfId="0" applyBorder="1" applyAlignment="1" applyProtection="1">
      <alignment horizontal="center"/>
    </xf>
    <xf numFmtId="0" fontId="0" fillId="0" borderId="11" xfId="0" applyBorder="1" applyAlignment="1" applyProtection="1">
      <alignment horizontal="center"/>
    </xf>
    <xf numFmtId="0" fontId="0" fillId="0" borderId="11" xfId="0" applyBorder="1" applyAlignment="1" applyProtection="1">
      <alignment horizontal="left"/>
    </xf>
    <xf numFmtId="0" fontId="0" fillId="0" borderId="31" xfId="0" applyBorder="1" applyAlignment="1" applyProtection="1">
      <alignment horizontal="left"/>
    </xf>
    <xf numFmtId="0" fontId="0" fillId="0" borderId="32" xfId="0" applyBorder="1" applyAlignment="1" applyProtection="1">
      <alignment horizontal="left"/>
    </xf>
    <xf numFmtId="0" fontId="0" fillId="0" borderId="12" xfId="0" applyBorder="1" applyAlignment="1" applyProtection="1">
      <alignment horizontal="left"/>
    </xf>
    <xf numFmtId="0" fontId="0" fillId="0" borderId="33" xfId="0" applyBorder="1" applyAlignment="1" applyProtection="1">
      <alignment horizontal="left" wrapText="1"/>
    </xf>
    <xf numFmtId="0" fontId="0" fillId="0" borderId="0" xfId="0" applyBorder="1" applyAlignment="1" applyProtection="1">
      <alignment horizontal="left" wrapText="1"/>
    </xf>
    <xf numFmtId="0" fontId="0" fillId="0" borderId="11" xfId="0" applyBorder="1" applyAlignment="1" applyProtection="1">
      <alignment horizontal="left" wrapText="1"/>
    </xf>
    <xf numFmtId="0" fontId="0" fillId="12" borderId="48" xfId="0" applyFill="1" applyBorder="1" applyAlignment="1" applyProtection="1">
      <alignment horizontal="center" vertical="center"/>
    </xf>
    <xf numFmtId="0" fontId="0" fillId="12" borderId="49" xfId="0" applyFill="1" applyBorder="1" applyAlignment="1" applyProtection="1">
      <alignment horizontal="center" vertical="center"/>
    </xf>
    <xf numFmtId="0" fontId="1" fillId="5" borderId="33" xfId="0" applyFont="1" applyFill="1" applyBorder="1" applyAlignment="1" applyProtection="1">
      <alignment horizontal="center" vertical="center"/>
    </xf>
    <xf numFmtId="0" fontId="1" fillId="5" borderId="11" xfId="0" applyFont="1" applyFill="1" applyBorder="1" applyAlignment="1" applyProtection="1">
      <alignment horizontal="center" vertical="center"/>
    </xf>
    <xf numFmtId="0" fontId="1" fillId="5" borderId="31" xfId="0" applyFont="1" applyFill="1" applyBorder="1" applyAlignment="1" applyProtection="1">
      <alignment horizontal="center" vertical="center"/>
    </xf>
    <xf numFmtId="0" fontId="1" fillId="5" borderId="12" xfId="0" applyFont="1" applyFill="1" applyBorder="1" applyAlignment="1" applyProtection="1">
      <alignment horizontal="center" vertical="center"/>
    </xf>
    <xf numFmtId="0" fontId="33" fillId="32" borderId="100" xfId="1" applyFont="1" applyFill="1" applyBorder="1" applyAlignment="1" applyProtection="1">
      <alignment horizontal="center" vertical="center"/>
    </xf>
    <xf numFmtId="0" fontId="33" fillId="32" borderId="101" xfId="1" applyFont="1" applyFill="1" applyBorder="1" applyAlignment="1" applyProtection="1">
      <alignment horizontal="center" vertical="center"/>
    </xf>
    <xf numFmtId="0" fontId="33" fillId="32" borderId="102" xfId="1" applyFont="1" applyFill="1" applyBorder="1" applyAlignment="1" applyProtection="1">
      <alignment horizontal="center" vertical="center"/>
    </xf>
    <xf numFmtId="0" fontId="1" fillId="5" borderId="0" xfId="0" applyFont="1" applyFill="1" applyBorder="1" applyAlignment="1" applyProtection="1">
      <alignment horizontal="center" vertical="center" shrinkToFit="1"/>
    </xf>
    <xf numFmtId="0" fontId="1" fillId="5" borderId="58" xfId="0" applyFont="1" applyFill="1" applyBorder="1" applyAlignment="1" applyProtection="1">
      <alignment horizontal="center" vertical="center" shrinkToFit="1"/>
    </xf>
    <xf numFmtId="0" fontId="1" fillId="5" borderId="3" xfId="0" applyFont="1" applyFill="1" applyBorder="1" applyAlignment="1" applyProtection="1">
      <alignment horizontal="center" vertical="center" shrinkToFit="1"/>
    </xf>
    <xf numFmtId="0" fontId="1" fillId="5" borderId="4" xfId="0" applyFont="1" applyFill="1" applyBorder="1" applyAlignment="1" applyProtection="1">
      <alignment horizontal="center" vertical="center" shrinkToFit="1"/>
    </xf>
    <xf numFmtId="0" fontId="1" fillId="5" borderId="35" xfId="0" applyFont="1" applyFill="1" applyBorder="1" applyAlignment="1" applyProtection="1">
      <alignment horizontal="left" vertical="center" shrinkToFit="1"/>
    </xf>
    <xf numFmtId="0" fontId="1" fillId="5" borderId="0" xfId="0" applyFont="1" applyFill="1" applyBorder="1" applyAlignment="1" applyProtection="1">
      <alignment horizontal="left" vertical="center" shrinkToFit="1"/>
    </xf>
    <xf numFmtId="0" fontId="0" fillId="14" borderId="51" xfId="0" applyFill="1" applyBorder="1" applyAlignment="1" applyProtection="1">
      <alignment horizontal="left" vertical="center"/>
    </xf>
    <xf numFmtId="0" fontId="0" fillId="14" borderId="34" xfId="0" applyFill="1" applyBorder="1" applyAlignment="1" applyProtection="1">
      <alignment horizontal="left" vertical="center"/>
    </xf>
    <xf numFmtId="0" fontId="0" fillId="14" borderId="50" xfId="0" applyFill="1" applyBorder="1" applyAlignment="1" applyProtection="1">
      <alignment horizontal="left" vertical="center"/>
    </xf>
    <xf numFmtId="0" fontId="14" fillId="14" borderId="3" xfId="0" applyFont="1" applyFill="1" applyBorder="1" applyAlignment="1" applyProtection="1">
      <alignment horizontal="left" vertical="center"/>
    </xf>
    <xf numFmtId="0" fontId="14" fillId="14" borderId="45" xfId="0" applyFont="1" applyFill="1" applyBorder="1" applyAlignment="1" applyProtection="1">
      <alignment horizontal="left" vertical="center"/>
    </xf>
    <xf numFmtId="0" fontId="0" fillId="14" borderId="44" xfId="0" applyFill="1" applyBorder="1" applyAlignment="1" applyProtection="1">
      <alignment horizontal="center"/>
    </xf>
    <xf numFmtId="0" fontId="0" fillId="14" borderId="28" xfId="0" applyFill="1" applyBorder="1" applyAlignment="1" applyProtection="1">
      <alignment horizontal="center"/>
    </xf>
    <xf numFmtId="0" fontId="0" fillId="14" borderId="51" xfId="0" applyFont="1" applyFill="1" applyBorder="1" applyAlignment="1" applyProtection="1">
      <alignment horizontal="left" vertical="center"/>
    </xf>
    <xf numFmtId="0" fontId="0" fillId="14" borderId="50" xfId="0" applyFont="1" applyFill="1" applyBorder="1" applyAlignment="1" applyProtection="1">
      <alignment horizontal="left" vertical="center"/>
    </xf>
    <xf numFmtId="0" fontId="14" fillId="14" borderId="44" xfId="0" applyFont="1" applyFill="1" applyBorder="1" applyAlignment="1" applyProtection="1">
      <alignment horizontal="center" vertical="center"/>
    </xf>
    <xf numFmtId="0" fontId="14" fillId="14" borderId="45" xfId="0" applyFont="1" applyFill="1" applyBorder="1" applyAlignment="1" applyProtection="1">
      <alignment horizontal="center" vertical="center"/>
    </xf>
    <xf numFmtId="0" fontId="0" fillId="14" borderId="45" xfId="0" applyFill="1" applyBorder="1" applyAlignment="1" applyProtection="1">
      <alignment horizontal="center"/>
    </xf>
    <xf numFmtId="0" fontId="0" fillId="0" borderId="54" xfId="0" applyBorder="1" applyAlignment="1" applyProtection="1">
      <alignment horizontal="left" vertical="center" wrapText="1"/>
    </xf>
    <xf numFmtId="0" fontId="0" fillId="0" borderId="52" xfId="0" applyBorder="1" applyAlignment="1" applyProtection="1">
      <alignment horizontal="left" vertical="center" wrapText="1"/>
    </xf>
    <xf numFmtId="0" fontId="0" fillId="0" borderId="10" xfId="0" applyBorder="1" applyAlignment="1" applyProtection="1">
      <alignment horizontal="left" vertical="center" wrapText="1"/>
    </xf>
    <xf numFmtId="0" fontId="0" fillId="0" borderId="31" xfId="0" applyBorder="1" applyAlignment="1" applyProtection="1">
      <alignment horizontal="left" vertical="center" wrapText="1"/>
    </xf>
    <xf numFmtId="0" fontId="0" fillId="0" borderId="32" xfId="0" applyBorder="1" applyAlignment="1" applyProtection="1">
      <alignment horizontal="left" vertical="center" wrapText="1"/>
    </xf>
    <xf numFmtId="0" fontId="0" fillId="0" borderId="12" xfId="0" applyBorder="1" applyAlignment="1" applyProtection="1">
      <alignment horizontal="left" vertical="center" wrapText="1"/>
    </xf>
    <xf numFmtId="0" fontId="2" fillId="21" borderId="100" xfId="0" applyFont="1" applyFill="1" applyBorder="1" applyAlignment="1" applyProtection="1">
      <alignment horizontal="center" vertical="center"/>
    </xf>
    <xf numFmtId="0" fontId="2" fillId="21" borderId="102" xfId="0" applyFont="1" applyFill="1" applyBorder="1" applyAlignment="1" applyProtection="1">
      <alignment horizontal="center" vertical="center"/>
    </xf>
    <xf numFmtId="0" fontId="1" fillId="5" borderId="33" xfId="0" applyFont="1" applyFill="1" applyBorder="1" applyAlignment="1" applyProtection="1">
      <alignment horizontal="left" vertical="center" shrinkToFit="1"/>
    </xf>
    <xf numFmtId="0" fontId="0" fillId="5" borderId="53" xfId="0" applyFill="1" applyBorder="1" applyAlignment="1" applyProtection="1">
      <alignment horizontal="left" vertical="center"/>
    </xf>
    <xf numFmtId="0" fontId="0" fillId="5" borderId="68" xfId="0" applyFill="1" applyBorder="1" applyAlignment="1" applyProtection="1">
      <alignment horizontal="left" vertical="center"/>
    </xf>
    <xf numFmtId="0" fontId="0" fillId="5" borderId="26" xfId="0" applyFill="1" applyBorder="1" applyAlignment="1" applyProtection="1">
      <alignment horizontal="left" vertical="center"/>
    </xf>
    <xf numFmtId="0" fontId="0" fillId="5" borderId="21" xfId="0" applyFill="1" applyBorder="1" applyAlignment="1" applyProtection="1">
      <alignment horizontal="left" vertical="center"/>
    </xf>
    <xf numFmtId="0" fontId="0" fillId="5" borderId="89" xfId="0" applyFill="1" applyBorder="1" applyAlignment="1" applyProtection="1">
      <alignment horizontal="left" vertical="center"/>
    </xf>
    <xf numFmtId="0" fontId="0" fillId="5" borderId="90" xfId="0" applyFill="1" applyBorder="1" applyAlignment="1" applyProtection="1">
      <alignment horizontal="left" vertical="center"/>
    </xf>
    <xf numFmtId="0" fontId="2" fillId="5" borderId="91" xfId="0" applyFont="1" applyFill="1" applyBorder="1" applyAlignment="1" applyProtection="1">
      <alignment horizontal="center" vertical="center"/>
    </xf>
    <xf numFmtId="0" fontId="2" fillId="5" borderId="79" xfId="0" applyFont="1" applyFill="1" applyBorder="1" applyAlignment="1" applyProtection="1">
      <alignment horizontal="center" vertical="center"/>
    </xf>
    <xf numFmtId="0" fontId="0" fillId="14" borderId="74" xfId="0" applyFont="1" applyFill="1" applyBorder="1" applyAlignment="1" applyProtection="1">
      <alignment horizontal="left" vertical="center"/>
    </xf>
    <xf numFmtId="0" fontId="0" fillId="19" borderId="1" xfId="0" applyFill="1" applyBorder="1" applyAlignment="1" applyProtection="1">
      <alignment horizontal="center"/>
      <protection locked="0"/>
    </xf>
    <xf numFmtId="0" fontId="0" fillId="19" borderId="0" xfId="0" applyFill="1" applyBorder="1" applyAlignment="1" applyProtection="1">
      <alignment horizontal="center"/>
      <protection locked="0"/>
    </xf>
    <xf numFmtId="0" fontId="0" fillId="19" borderId="11" xfId="0" applyFill="1" applyBorder="1" applyAlignment="1" applyProtection="1">
      <alignment horizontal="center"/>
      <protection locked="0"/>
    </xf>
    <xf numFmtId="0" fontId="29" fillId="20" borderId="58" xfId="0" applyFont="1" applyFill="1" applyBorder="1" applyAlignment="1" applyProtection="1">
      <alignment horizontal="left" vertical="center"/>
    </xf>
    <xf numFmtId="0" fontId="29" fillId="20" borderId="107" xfId="0" applyFont="1" applyFill="1" applyBorder="1" applyAlignment="1" applyProtection="1">
      <alignment horizontal="left" vertical="center"/>
    </xf>
    <xf numFmtId="0" fontId="1" fillId="5" borderId="2" xfId="0" applyFont="1" applyFill="1" applyBorder="1" applyAlignment="1" applyProtection="1">
      <alignment horizontal="center" vertical="center"/>
    </xf>
    <xf numFmtId="0" fontId="1" fillId="5" borderId="91" xfId="0" applyFont="1" applyFill="1" applyBorder="1" applyAlignment="1" applyProtection="1">
      <alignment horizontal="center" vertical="center"/>
    </xf>
    <xf numFmtId="0" fontId="1" fillId="5" borderId="79" xfId="0" applyFont="1" applyFill="1" applyBorder="1" applyAlignment="1" applyProtection="1">
      <alignment horizontal="center" vertical="center"/>
    </xf>
    <xf numFmtId="0" fontId="0" fillId="0" borderId="31" xfId="0" applyFill="1" applyBorder="1" applyAlignment="1" applyProtection="1">
      <alignment horizontal="left" vertical="center"/>
    </xf>
    <xf numFmtId="0" fontId="0" fillId="0" borderId="32" xfId="0" applyFill="1" applyBorder="1" applyAlignment="1" applyProtection="1">
      <alignment horizontal="left" vertical="center"/>
    </xf>
    <xf numFmtId="0" fontId="0" fillId="0" borderId="12" xfId="0" applyFill="1" applyBorder="1" applyAlignment="1" applyProtection="1">
      <alignment horizontal="left" vertical="center"/>
    </xf>
    <xf numFmtId="0" fontId="0" fillId="0" borderId="33"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11" xfId="0"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tabSelected="1" zoomScaleNormal="100" workbookViewId="0">
      <selection activeCell="F10" sqref="F10"/>
    </sheetView>
  </sheetViews>
  <sheetFormatPr baseColWidth="10" defaultRowHeight="15" x14ac:dyDescent="0.25"/>
  <cols>
    <col min="1" max="1" width="19" style="1" bestFit="1" customWidth="1"/>
    <col min="2" max="2" width="20.5703125" style="1" customWidth="1"/>
    <col min="3" max="3" width="17.42578125" style="1" customWidth="1"/>
    <col min="4" max="4" width="18" style="1" customWidth="1"/>
    <col min="5" max="5" width="18.42578125" style="1" customWidth="1"/>
    <col min="6" max="6" width="20.42578125" style="1" customWidth="1"/>
    <col min="7" max="8" width="20.28515625" style="1" customWidth="1"/>
    <col min="9" max="9" width="19.140625" style="1" customWidth="1"/>
    <col min="10" max="10" width="19.85546875" style="1" customWidth="1"/>
    <col min="11" max="11" width="18.28515625" style="1" customWidth="1"/>
    <col min="12" max="12" width="5.28515625" style="1" customWidth="1"/>
    <col min="13" max="13" width="5.5703125" style="1" customWidth="1"/>
    <col min="14" max="14" width="18.7109375" style="1" customWidth="1"/>
    <col min="15" max="15" width="18.85546875" style="1" customWidth="1"/>
    <col min="16" max="16" width="19.140625" style="1" customWidth="1"/>
    <col min="17" max="17" width="19.42578125" style="1" customWidth="1"/>
    <col min="18" max="18" width="19" style="1" customWidth="1"/>
    <col min="19" max="16384" width="11.42578125" style="1"/>
  </cols>
  <sheetData>
    <row r="1" spans="1:18" ht="29.25" customHeight="1" thickBot="1" x14ac:dyDescent="0.3">
      <c r="A1" s="325" t="s">
        <v>67</v>
      </c>
      <c r="B1" s="325"/>
      <c r="C1" s="325"/>
      <c r="D1" s="325"/>
      <c r="E1" s="325"/>
      <c r="F1" s="325"/>
      <c r="G1" s="325"/>
      <c r="H1" s="325"/>
      <c r="I1" s="325"/>
      <c r="J1" s="325"/>
      <c r="K1" s="325"/>
      <c r="L1" s="128"/>
      <c r="M1" s="128"/>
      <c r="N1" s="128"/>
      <c r="O1" s="128"/>
      <c r="P1" s="128"/>
      <c r="Q1" s="128"/>
      <c r="R1" s="128"/>
    </row>
    <row r="2" spans="1:18" ht="20.25" customHeight="1" thickTop="1" thickBot="1" x14ac:dyDescent="0.3">
      <c r="A2" s="332" t="s">
        <v>113</v>
      </c>
      <c r="B2" s="332"/>
      <c r="C2" s="333" t="s">
        <v>114</v>
      </c>
      <c r="D2" s="333"/>
      <c r="E2" s="333"/>
      <c r="F2" s="333" t="s">
        <v>115</v>
      </c>
      <c r="G2" s="333"/>
      <c r="H2" s="333" t="s">
        <v>89</v>
      </c>
      <c r="I2" s="333"/>
      <c r="J2" s="333" t="s">
        <v>116</v>
      </c>
      <c r="K2" s="333"/>
      <c r="L2" s="129"/>
      <c r="M2" s="129"/>
      <c r="N2" s="129"/>
      <c r="O2" s="129"/>
      <c r="P2" s="129"/>
      <c r="Q2" s="129"/>
      <c r="R2" s="129"/>
    </row>
    <row r="3" spans="1:18" ht="23.25" customHeight="1" thickTop="1" x14ac:dyDescent="0.25">
      <c r="A3" s="96" t="s">
        <v>33</v>
      </c>
      <c r="B3" s="326" t="s">
        <v>15</v>
      </c>
      <c r="C3" s="327"/>
      <c r="D3" s="328"/>
      <c r="E3" s="326" t="s">
        <v>16</v>
      </c>
      <c r="F3" s="327"/>
      <c r="G3" s="327"/>
      <c r="H3" s="327"/>
      <c r="I3" s="328"/>
      <c r="J3" s="326" t="s">
        <v>17</v>
      </c>
      <c r="K3" s="328"/>
      <c r="L3" s="15"/>
      <c r="M3" s="15"/>
      <c r="N3" s="15"/>
      <c r="O3" s="15"/>
      <c r="P3" s="15"/>
      <c r="Q3" s="15"/>
      <c r="R3" s="15"/>
    </row>
    <row r="4" spans="1:18" ht="21.75" customHeight="1" thickBot="1" x14ac:dyDescent="0.3">
      <c r="A4" s="162" t="s">
        <v>34</v>
      </c>
      <c r="B4" s="163" t="s">
        <v>23</v>
      </c>
      <c r="C4" s="164" t="s">
        <v>24</v>
      </c>
      <c r="D4" s="165" t="s">
        <v>25</v>
      </c>
      <c r="E4" s="163" t="s">
        <v>26</v>
      </c>
      <c r="F4" s="163" t="s">
        <v>27</v>
      </c>
      <c r="G4" s="164" t="s">
        <v>28</v>
      </c>
      <c r="H4" s="164" t="s">
        <v>29</v>
      </c>
      <c r="I4" s="166" t="s">
        <v>30</v>
      </c>
      <c r="J4" s="167" t="s">
        <v>31</v>
      </c>
      <c r="K4" s="166" t="s">
        <v>32</v>
      </c>
      <c r="L4" s="42"/>
      <c r="M4" s="42"/>
      <c r="N4" s="42"/>
      <c r="O4" s="42"/>
      <c r="P4" s="42"/>
      <c r="Q4" s="42"/>
      <c r="R4" s="42"/>
    </row>
    <row r="5" spans="1:18" ht="24" customHeight="1" thickTop="1" x14ac:dyDescent="0.25">
      <c r="A5" s="329" t="s">
        <v>18</v>
      </c>
      <c r="B5" s="285" t="s">
        <v>117</v>
      </c>
      <c r="C5" s="286" t="s">
        <v>35</v>
      </c>
      <c r="D5" s="287" t="s">
        <v>36</v>
      </c>
      <c r="E5" s="288" t="s">
        <v>37</v>
      </c>
      <c r="F5" s="289" t="s">
        <v>38</v>
      </c>
      <c r="G5" s="290" t="s">
        <v>39</v>
      </c>
      <c r="H5" s="291" t="s">
        <v>40</v>
      </c>
      <c r="I5" s="292" t="s">
        <v>41</v>
      </c>
      <c r="J5" s="293" t="s">
        <v>42</v>
      </c>
      <c r="K5" s="294" t="s">
        <v>43</v>
      </c>
      <c r="L5" s="42"/>
      <c r="M5" s="42"/>
      <c r="N5" s="42"/>
      <c r="O5" s="42"/>
      <c r="P5" s="42"/>
      <c r="Q5" s="42"/>
      <c r="R5" s="42"/>
    </row>
    <row r="6" spans="1:18" ht="23.25" customHeight="1" x14ac:dyDescent="0.25">
      <c r="A6" s="330"/>
      <c r="B6" s="295" t="s">
        <v>44</v>
      </c>
      <c r="C6" s="296" t="s">
        <v>45</v>
      </c>
      <c r="D6" s="337"/>
      <c r="E6" s="339"/>
      <c r="F6" s="354"/>
      <c r="G6" s="355"/>
      <c r="H6" s="356"/>
      <c r="I6" s="357"/>
      <c r="J6" s="358"/>
      <c r="K6" s="341"/>
      <c r="L6" s="42"/>
      <c r="M6" s="42"/>
      <c r="N6" s="42"/>
      <c r="O6" s="42"/>
      <c r="P6" s="42"/>
      <c r="Q6" s="42"/>
      <c r="R6" s="42"/>
    </row>
    <row r="7" spans="1:18" ht="22.5" customHeight="1" x14ac:dyDescent="0.25">
      <c r="A7" s="331"/>
      <c r="B7" s="295"/>
      <c r="C7" s="296" t="s">
        <v>60</v>
      </c>
      <c r="D7" s="338"/>
      <c r="E7" s="340"/>
      <c r="F7" s="344"/>
      <c r="G7" s="346"/>
      <c r="H7" s="348"/>
      <c r="I7" s="350"/>
      <c r="J7" s="352"/>
      <c r="K7" s="342"/>
      <c r="L7" s="42"/>
      <c r="M7" s="42"/>
      <c r="N7" s="42"/>
      <c r="O7" s="42"/>
      <c r="P7" s="42"/>
      <c r="Q7" s="42"/>
      <c r="R7" s="42"/>
    </row>
    <row r="8" spans="1:18" ht="21.75" customHeight="1" x14ac:dyDescent="0.25">
      <c r="A8" s="335" t="s">
        <v>19</v>
      </c>
      <c r="B8" s="297" t="s">
        <v>46</v>
      </c>
      <c r="C8" s="298" t="s">
        <v>47</v>
      </c>
      <c r="D8" s="299"/>
      <c r="E8" s="300"/>
      <c r="F8" s="343"/>
      <c r="G8" s="345"/>
      <c r="H8" s="347"/>
      <c r="I8" s="349"/>
      <c r="J8" s="351"/>
      <c r="K8" s="353"/>
      <c r="L8" s="42"/>
      <c r="M8" s="42"/>
      <c r="N8" s="42"/>
      <c r="O8" s="42"/>
      <c r="P8" s="42"/>
      <c r="Q8" s="42"/>
      <c r="R8" s="42"/>
    </row>
    <row r="9" spans="1:18" ht="22.5" customHeight="1" x14ac:dyDescent="0.25">
      <c r="A9" s="336"/>
      <c r="B9" s="301"/>
      <c r="C9" s="302"/>
      <c r="D9" s="303" t="s">
        <v>48</v>
      </c>
      <c r="E9" s="304" t="s">
        <v>49</v>
      </c>
      <c r="F9" s="344"/>
      <c r="G9" s="346"/>
      <c r="H9" s="348"/>
      <c r="I9" s="350"/>
      <c r="J9" s="352"/>
      <c r="K9" s="342"/>
    </row>
    <row r="10" spans="1:18" ht="20.25" customHeight="1" x14ac:dyDescent="0.25">
      <c r="A10" s="168" t="s">
        <v>0</v>
      </c>
      <c r="B10" s="305" t="s">
        <v>52</v>
      </c>
      <c r="C10" s="306" t="s">
        <v>53</v>
      </c>
      <c r="D10" s="307" t="s">
        <v>54</v>
      </c>
      <c r="E10" s="308" t="s">
        <v>55</v>
      </c>
      <c r="F10" s="309" t="s">
        <v>57</v>
      </c>
      <c r="G10" s="310"/>
      <c r="H10" s="311" t="s">
        <v>59</v>
      </c>
      <c r="I10" s="312"/>
      <c r="J10" s="313"/>
      <c r="K10" s="314"/>
    </row>
    <row r="11" spans="1:18" ht="22.5" customHeight="1" x14ac:dyDescent="0.25">
      <c r="A11" s="168" t="s">
        <v>20</v>
      </c>
      <c r="B11" s="305" t="s">
        <v>61</v>
      </c>
      <c r="C11" s="306"/>
      <c r="D11" s="307" t="s">
        <v>62</v>
      </c>
      <c r="E11" s="308" t="s">
        <v>63</v>
      </c>
      <c r="F11" s="309"/>
      <c r="G11" s="310" t="s">
        <v>64</v>
      </c>
      <c r="H11" s="311" t="s">
        <v>85</v>
      </c>
      <c r="I11" s="312"/>
      <c r="J11" s="313"/>
      <c r="K11" s="314"/>
    </row>
    <row r="12" spans="1:18" ht="21" customHeight="1" x14ac:dyDescent="0.25">
      <c r="A12" s="168" t="s">
        <v>21</v>
      </c>
      <c r="B12" s="305"/>
      <c r="C12" s="306"/>
      <c r="D12" s="307"/>
      <c r="E12" s="308" t="s">
        <v>56</v>
      </c>
      <c r="F12" s="309" t="s">
        <v>58</v>
      </c>
      <c r="G12" s="310"/>
      <c r="H12" s="311"/>
      <c r="I12" s="312"/>
      <c r="J12" s="313"/>
      <c r="K12" s="314"/>
    </row>
    <row r="13" spans="1:18" ht="23.25" customHeight="1" thickBot="1" x14ac:dyDescent="0.3">
      <c r="A13" s="169" t="s">
        <v>22</v>
      </c>
      <c r="B13" s="315"/>
      <c r="C13" s="316"/>
      <c r="D13" s="317"/>
      <c r="E13" s="318"/>
      <c r="F13" s="319" t="s">
        <v>50</v>
      </c>
      <c r="G13" s="320" t="s">
        <v>51</v>
      </c>
      <c r="H13" s="321"/>
      <c r="I13" s="322"/>
      <c r="J13" s="323"/>
      <c r="K13" s="324"/>
    </row>
    <row r="14" spans="1:18" x14ac:dyDescent="0.25">
      <c r="A14" s="170"/>
      <c r="B14" s="130"/>
      <c r="C14" s="131"/>
      <c r="D14" s="132"/>
      <c r="E14" s="133" t="s">
        <v>179</v>
      </c>
      <c r="F14" s="134" t="s">
        <v>179</v>
      </c>
      <c r="G14" s="135" t="s">
        <v>179</v>
      </c>
      <c r="H14" s="136" t="s">
        <v>179</v>
      </c>
      <c r="I14" s="137" t="s">
        <v>179</v>
      </c>
      <c r="J14" s="138" t="s">
        <v>179</v>
      </c>
      <c r="K14" s="139" t="s">
        <v>179</v>
      </c>
    </row>
    <row r="15" spans="1:18" x14ac:dyDescent="0.25">
      <c r="A15" s="171" t="s">
        <v>169</v>
      </c>
      <c r="B15" s="140"/>
      <c r="C15" s="141"/>
      <c r="D15" s="142"/>
      <c r="E15" s="143" t="s">
        <v>179</v>
      </c>
      <c r="F15" s="144" t="s">
        <v>179</v>
      </c>
      <c r="G15" s="145" t="s">
        <v>179</v>
      </c>
      <c r="H15" s="146" t="s">
        <v>179</v>
      </c>
      <c r="I15" s="147" t="s">
        <v>179</v>
      </c>
      <c r="J15" s="148" t="s">
        <v>179</v>
      </c>
      <c r="K15" s="149" t="s">
        <v>179</v>
      </c>
      <c r="L15" s="150"/>
      <c r="M15" s="150"/>
    </row>
    <row r="16" spans="1:18" x14ac:dyDescent="0.25">
      <c r="A16" s="171" t="s">
        <v>170</v>
      </c>
      <c r="B16" s="140"/>
      <c r="C16" s="141"/>
      <c r="D16" s="142"/>
      <c r="E16" s="143" t="s">
        <v>179</v>
      </c>
      <c r="F16" s="144" t="s">
        <v>179</v>
      </c>
      <c r="G16" s="145" t="s">
        <v>179</v>
      </c>
      <c r="H16" s="146" t="s">
        <v>179</v>
      </c>
      <c r="I16" s="147" t="s">
        <v>179</v>
      </c>
      <c r="J16" s="148" t="s">
        <v>179</v>
      </c>
      <c r="K16" s="149" t="s">
        <v>179</v>
      </c>
      <c r="L16" s="150"/>
      <c r="M16" s="150"/>
    </row>
    <row r="17" spans="1:13" x14ac:dyDescent="0.25">
      <c r="A17" s="171" t="s">
        <v>178</v>
      </c>
      <c r="B17" s="140"/>
      <c r="C17" s="141"/>
      <c r="D17" s="142"/>
      <c r="E17" s="143" t="s">
        <v>179</v>
      </c>
      <c r="F17" s="144" t="s">
        <v>179</v>
      </c>
      <c r="G17" s="145" t="s">
        <v>179</v>
      </c>
      <c r="H17" s="146" t="s">
        <v>179</v>
      </c>
      <c r="I17" s="147" t="s">
        <v>179</v>
      </c>
      <c r="J17" s="148" t="s">
        <v>179</v>
      </c>
      <c r="K17" s="151" t="s">
        <v>179</v>
      </c>
      <c r="L17" s="150"/>
      <c r="M17" s="150"/>
    </row>
    <row r="18" spans="1:13" ht="15.75" thickBot="1" x14ac:dyDescent="0.3">
      <c r="A18" s="172"/>
      <c r="B18" s="152"/>
      <c r="C18" s="153"/>
      <c r="D18" s="154"/>
      <c r="E18" s="155" t="s">
        <v>179</v>
      </c>
      <c r="F18" s="156" t="s">
        <v>179</v>
      </c>
      <c r="G18" s="157" t="s">
        <v>179</v>
      </c>
      <c r="H18" s="158" t="s">
        <v>179</v>
      </c>
      <c r="I18" s="159" t="s">
        <v>179</v>
      </c>
      <c r="J18" s="160" t="s">
        <v>179</v>
      </c>
      <c r="K18" s="161" t="s">
        <v>179</v>
      </c>
      <c r="L18" s="150"/>
      <c r="M18" s="150"/>
    </row>
    <row r="19" spans="1:13" s="334" customFormat="1" ht="6.75" customHeight="1" x14ac:dyDescent="0.25"/>
    <row r="20" spans="1:13" s="334" customFormat="1" ht="6.75" customHeight="1" x14ac:dyDescent="0.25"/>
  </sheetData>
  <sheetProtection algorithmName="SHA-512" hashValue="MoCMLhqcFi48fw5WHXpALHkT/saXZv2sax/GNvdOqt+MEBZX00+UJ/1Hy5giv3vy7Glt49svu5EheBpgxoYdZg==" saltValue="rSykrGV1pAYYloAWiVPDPg==" spinCount="100000" sheet="1" formatCells="0" formatColumns="0" formatRows="0" insertColumns="0" insertRows="0" insertHyperlinks="0" deleteColumns="0" deleteRows="0" sort="0" autoFilter="0" pivotTables="0"/>
  <mergeCells count="26">
    <mergeCell ref="A19:XFD20"/>
    <mergeCell ref="A8:A9"/>
    <mergeCell ref="D6:D7"/>
    <mergeCell ref="E6:E7"/>
    <mergeCell ref="K6:K7"/>
    <mergeCell ref="F8:F9"/>
    <mergeCell ref="G8:G9"/>
    <mergeCell ref="H8:H9"/>
    <mergeCell ref="I8:I9"/>
    <mergeCell ref="J8:J9"/>
    <mergeCell ref="K8:K9"/>
    <mergeCell ref="F6:F7"/>
    <mergeCell ref="G6:G7"/>
    <mergeCell ref="H6:H7"/>
    <mergeCell ref="I6:I7"/>
    <mergeCell ref="J6:J7"/>
    <mergeCell ref="A1:K1"/>
    <mergeCell ref="B3:D3"/>
    <mergeCell ref="E3:I3"/>
    <mergeCell ref="J3:K3"/>
    <mergeCell ref="A5:A7"/>
    <mergeCell ref="A2:B2"/>
    <mergeCell ref="C2:E2"/>
    <mergeCell ref="F2:G2"/>
    <mergeCell ref="H2:I2"/>
    <mergeCell ref="J2:K2"/>
  </mergeCells>
  <hyperlinks>
    <hyperlink ref="C2:E2" location="'2'!A1" display=" EJEMPLO DE &quot;CÁLCULO DE NOTAS Y PROMEDIOS&quot;"/>
    <hyperlink ref="F2:G2" location="'3'!A1" display="CÁLCULO DE NOTAS Y PROMEDIOS"/>
    <hyperlink ref="H2:I2" location="'4'!A1" display="CONTADOR DE CRÉDITOS"/>
    <hyperlink ref="J2:K2" location="'5'!A1" display="CONTADOR DE HORAS S.S.C."/>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7"/>
  <sheetViews>
    <sheetView workbookViewId="0">
      <selection activeCell="G2" sqref="G2:H2"/>
    </sheetView>
  </sheetViews>
  <sheetFormatPr baseColWidth="10" defaultRowHeight="15" x14ac:dyDescent="0.25"/>
  <cols>
    <col min="1" max="1" width="37.28515625" style="118" customWidth="1"/>
    <col min="2" max="4" width="11.42578125" style="118"/>
    <col min="5" max="5" width="11.42578125" style="118" customWidth="1"/>
    <col min="6" max="6" width="13.85546875" style="118" customWidth="1"/>
    <col min="7" max="7" width="17.7109375" style="118" customWidth="1"/>
    <col min="8" max="8" width="23.5703125" style="118" customWidth="1"/>
    <col min="9" max="9" width="18.5703125" style="118" customWidth="1"/>
    <col min="10" max="10" width="11.42578125" style="118" customWidth="1"/>
    <col min="11" max="11" width="37.28515625" style="118" customWidth="1"/>
    <col min="12" max="15" width="11.42578125" style="118"/>
    <col min="16" max="16" width="23.5703125" style="118" customWidth="1"/>
    <col min="17" max="16384" width="11.42578125" style="118"/>
  </cols>
  <sheetData>
    <row r="1" spans="1:16" ht="29.25" customHeight="1" thickBot="1" x14ac:dyDescent="0.3">
      <c r="A1" s="325" t="s">
        <v>67</v>
      </c>
      <c r="B1" s="325"/>
      <c r="C1" s="325"/>
      <c r="D1" s="325"/>
      <c r="E1" s="325"/>
      <c r="F1" s="325"/>
      <c r="G1" s="325"/>
      <c r="H1" s="325"/>
      <c r="I1" s="325"/>
      <c r="J1" s="325"/>
      <c r="K1" s="325"/>
      <c r="L1" s="325"/>
      <c r="M1" s="325"/>
      <c r="N1" s="325"/>
      <c r="O1" s="325"/>
      <c r="P1" s="366"/>
    </row>
    <row r="2" spans="1:16" ht="20.25" customHeight="1" thickTop="1" thickBot="1" x14ac:dyDescent="0.3">
      <c r="A2" s="102" t="s">
        <v>113</v>
      </c>
      <c r="B2" s="359" t="s">
        <v>114</v>
      </c>
      <c r="C2" s="360"/>
      <c r="D2" s="360"/>
      <c r="E2" s="360"/>
      <c r="F2" s="361"/>
      <c r="G2" s="333" t="s">
        <v>115</v>
      </c>
      <c r="H2" s="333"/>
      <c r="I2" s="333" t="s">
        <v>89</v>
      </c>
      <c r="J2" s="333"/>
      <c r="K2" s="102" t="s">
        <v>116</v>
      </c>
      <c r="L2" s="88"/>
      <c r="M2" s="88"/>
      <c r="N2" s="88"/>
      <c r="O2" s="88"/>
      <c r="P2" s="89"/>
    </row>
    <row r="3" spans="1:16" ht="15.75" customHeight="1" thickTop="1" x14ac:dyDescent="0.25">
      <c r="A3" s="375" t="s">
        <v>111</v>
      </c>
      <c r="B3" s="375"/>
      <c r="C3" s="375"/>
      <c r="D3" s="375"/>
      <c r="E3" s="375"/>
      <c r="F3" s="375"/>
      <c r="G3" s="375"/>
      <c r="H3" s="376"/>
      <c r="I3" s="362" t="s">
        <v>88</v>
      </c>
      <c r="J3" s="363"/>
      <c r="K3" s="367" t="s">
        <v>112</v>
      </c>
      <c r="L3" s="368"/>
      <c r="M3" s="368"/>
      <c r="N3" s="368"/>
      <c r="O3" s="368"/>
      <c r="P3" s="369"/>
    </row>
    <row r="4" spans="1:16" ht="16.5" customHeight="1" thickBot="1" x14ac:dyDescent="0.3">
      <c r="A4" s="85" t="s">
        <v>8</v>
      </c>
      <c r="B4" s="86" t="s">
        <v>13</v>
      </c>
      <c r="C4" s="86" t="s">
        <v>1</v>
      </c>
      <c r="D4" s="103" t="s">
        <v>2</v>
      </c>
      <c r="E4" s="86" t="s">
        <v>7</v>
      </c>
      <c r="F4" s="86" t="s">
        <v>12</v>
      </c>
      <c r="G4" s="86" t="s">
        <v>83</v>
      </c>
      <c r="H4" s="87" t="s">
        <v>14</v>
      </c>
      <c r="I4" s="364"/>
      <c r="J4" s="365"/>
      <c r="K4" s="85" t="s">
        <v>8</v>
      </c>
      <c r="L4" s="86" t="s">
        <v>13</v>
      </c>
      <c r="M4" s="86" t="s">
        <v>1</v>
      </c>
      <c r="N4" s="86" t="s">
        <v>2</v>
      </c>
      <c r="O4" s="86" t="s">
        <v>7</v>
      </c>
      <c r="P4" s="87" t="s">
        <v>14</v>
      </c>
    </row>
    <row r="5" spans="1:16" x14ac:dyDescent="0.25">
      <c r="A5" s="104" t="s">
        <v>125</v>
      </c>
      <c r="B5" s="105">
        <v>16</v>
      </c>
      <c r="C5" s="106">
        <v>2</v>
      </c>
      <c r="D5" s="62">
        <f t="shared" ref="D5:D9" si="0">B5*C5</f>
        <v>32</v>
      </c>
      <c r="E5" s="106">
        <v>1</v>
      </c>
      <c r="F5" s="370"/>
      <c r="G5" s="370"/>
      <c r="H5" s="107" t="s">
        <v>128</v>
      </c>
      <c r="I5" s="46" t="s">
        <v>10</v>
      </c>
      <c r="J5" s="79">
        <f>B10+B16+B22+B30+B39+B48+B56+B65+B74+B82+B90+B98+B106+B114+L8+L12+L16+L20+L24</f>
        <v>279</v>
      </c>
      <c r="K5" s="104" t="s">
        <v>91</v>
      </c>
      <c r="L5" s="105">
        <v>0</v>
      </c>
      <c r="M5" s="106">
        <v>0</v>
      </c>
      <c r="N5" s="62">
        <f t="shared" ref="N5:N7" si="1">L5*M5</f>
        <v>0</v>
      </c>
      <c r="O5" s="106">
        <v>0</v>
      </c>
      <c r="P5" s="107" t="s">
        <v>96</v>
      </c>
    </row>
    <row r="6" spans="1:16" x14ac:dyDescent="0.25">
      <c r="A6" s="104" t="s">
        <v>126</v>
      </c>
      <c r="B6" s="105">
        <v>16</v>
      </c>
      <c r="C6" s="106">
        <v>3</v>
      </c>
      <c r="D6" s="62">
        <f t="shared" si="0"/>
        <v>48</v>
      </c>
      <c r="E6" s="106">
        <v>1</v>
      </c>
      <c r="F6" s="370"/>
      <c r="G6" s="370"/>
      <c r="H6" s="107" t="s">
        <v>129</v>
      </c>
      <c r="I6" s="47" t="s">
        <v>6</v>
      </c>
      <c r="J6" s="80">
        <f>E10+E16+E22+E30+E39+E48+E56+E65+E74+E82+E90+E98+E106+E114+O8+O12+O16+O20+O24</f>
        <v>18</v>
      </c>
      <c r="K6" s="108" t="s">
        <v>136</v>
      </c>
      <c r="L6" s="105">
        <v>20</v>
      </c>
      <c r="M6" s="109">
        <v>2</v>
      </c>
      <c r="N6" s="67">
        <f t="shared" si="1"/>
        <v>40</v>
      </c>
      <c r="O6" s="109">
        <v>1</v>
      </c>
      <c r="P6" s="110" t="s">
        <v>137</v>
      </c>
    </row>
    <row r="7" spans="1:16" ht="15.75" thickBot="1" x14ac:dyDescent="0.3">
      <c r="A7" s="104" t="s">
        <v>127</v>
      </c>
      <c r="B7" s="105">
        <v>13</v>
      </c>
      <c r="C7" s="106">
        <v>4</v>
      </c>
      <c r="D7" s="62">
        <f t="shared" si="0"/>
        <v>52</v>
      </c>
      <c r="E7" s="106">
        <v>1</v>
      </c>
      <c r="F7" s="370"/>
      <c r="G7" s="370"/>
      <c r="H7" s="107" t="s">
        <v>130</v>
      </c>
      <c r="I7" s="47" t="s">
        <v>11</v>
      </c>
      <c r="J7" s="80">
        <f>D10+D16++D22+D30+D39+D48+D56+D65+D74+D82+D90+D98+D106+D114+N8+N12+N16+N20+N24</f>
        <v>1023</v>
      </c>
      <c r="K7" s="108" t="s">
        <v>106</v>
      </c>
      <c r="L7" s="105">
        <v>0</v>
      </c>
      <c r="M7" s="109">
        <v>0</v>
      </c>
      <c r="N7" s="67">
        <f t="shared" si="1"/>
        <v>0</v>
      </c>
      <c r="O7" s="109">
        <v>0</v>
      </c>
      <c r="P7" s="110" t="s">
        <v>96</v>
      </c>
    </row>
    <row r="8" spans="1:16" ht="16.5" thickTop="1" thickBot="1" x14ac:dyDescent="0.3">
      <c r="A8" s="104" t="s">
        <v>135</v>
      </c>
      <c r="B8" s="105">
        <v>9</v>
      </c>
      <c r="C8" s="106">
        <v>6</v>
      </c>
      <c r="D8" s="62">
        <f t="shared" si="0"/>
        <v>54</v>
      </c>
      <c r="E8" s="106">
        <v>1</v>
      </c>
      <c r="F8" s="370"/>
      <c r="G8" s="370"/>
      <c r="H8" s="107" t="s">
        <v>131</v>
      </c>
      <c r="I8" s="48" t="s">
        <v>9</v>
      </c>
      <c r="J8" s="81">
        <f>C10+C16+C22+C30+C39+C48+C56+C65+C74+C82+C90+C98+C106+C114+M8+M12+M16+M20+M24</f>
        <v>68</v>
      </c>
      <c r="K8" s="83" t="s">
        <v>119</v>
      </c>
      <c r="L8" s="63">
        <f>SUM(L5:L7)</f>
        <v>20</v>
      </c>
      <c r="M8" s="63">
        <f>SUM(M5:M7)</f>
        <v>2</v>
      </c>
      <c r="N8" s="63">
        <f>SUM(N5:N7)</f>
        <v>40</v>
      </c>
      <c r="O8" s="63">
        <f>SUM(O5:O7)</f>
        <v>1</v>
      </c>
      <c r="P8" s="69"/>
    </row>
    <row r="9" spans="1:16" ht="17.25" thickTop="1" thickBot="1" x14ac:dyDescent="0.3">
      <c r="A9" s="104" t="s">
        <v>141</v>
      </c>
      <c r="B9" s="105">
        <v>19</v>
      </c>
      <c r="C9" s="106">
        <v>4</v>
      </c>
      <c r="D9" s="62">
        <f t="shared" si="0"/>
        <v>76</v>
      </c>
      <c r="E9" s="106">
        <v>1</v>
      </c>
      <c r="F9" s="371"/>
      <c r="G9" s="370"/>
      <c r="H9" s="107" t="s">
        <v>132</v>
      </c>
      <c r="I9" s="49" t="s">
        <v>12</v>
      </c>
      <c r="J9" s="82">
        <f>J5/J6</f>
        <v>15.5</v>
      </c>
      <c r="K9" s="111" t="s">
        <v>91</v>
      </c>
      <c r="L9" s="112">
        <v>0</v>
      </c>
      <c r="M9" s="113">
        <v>0</v>
      </c>
      <c r="N9" s="64">
        <f t="shared" ref="N9:N11" si="2">L9*M9</f>
        <v>0</v>
      </c>
      <c r="O9" s="113">
        <v>0</v>
      </c>
      <c r="P9" s="114" t="s">
        <v>96</v>
      </c>
    </row>
    <row r="10" spans="1:16" ht="20.25" thickTop="1" thickBot="1" x14ac:dyDescent="0.3">
      <c r="A10" s="83" t="s">
        <v>3</v>
      </c>
      <c r="B10" s="63">
        <f>SUM(B5:B9)</f>
        <v>73</v>
      </c>
      <c r="C10" s="63">
        <f>SUM(C5:C9)</f>
        <v>19</v>
      </c>
      <c r="D10" s="63">
        <f>SUM(D5:D9)</f>
        <v>262</v>
      </c>
      <c r="E10" s="63">
        <f>SUM(E5:E9)</f>
        <v>5</v>
      </c>
      <c r="F10" s="68">
        <f>B10/E10</f>
        <v>14.6</v>
      </c>
      <c r="G10" s="77">
        <f>D10/C10</f>
        <v>13.789473684210526</v>
      </c>
      <c r="H10" s="69"/>
      <c r="I10" s="50" t="s">
        <v>83</v>
      </c>
      <c r="J10" s="51">
        <f>J7/J8</f>
        <v>15.044117647058824</v>
      </c>
      <c r="K10" s="115" t="s">
        <v>97</v>
      </c>
      <c r="L10" s="112">
        <v>0</v>
      </c>
      <c r="M10" s="116">
        <v>0</v>
      </c>
      <c r="N10" s="66">
        <f t="shared" si="2"/>
        <v>0</v>
      </c>
      <c r="O10" s="116">
        <v>0</v>
      </c>
      <c r="P10" s="117" t="s">
        <v>96</v>
      </c>
    </row>
    <row r="11" spans="1:16" ht="15" customHeight="1" thickBot="1" x14ac:dyDescent="0.3">
      <c r="A11" s="111" t="s">
        <v>133</v>
      </c>
      <c r="B11" s="112">
        <v>17</v>
      </c>
      <c r="C11" s="113">
        <v>3</v>
      </c>
      <c r="D11" s="64">
        <f>B11*C11</f>
        <v>51</v>
      </c>
      <c r="E11" s="113">
        <v>1</v>
      </c>
      <c r="F11" s="372"/>
      <c r="G11" s="373"/>
      <c r="H11" s="114" t="s">
        <v>147</v>
      </c>
      <c r="K11" s="115" t="s">
        <v>138</v>
      </c>
      <c r="L11" s="112">
        <v>20</v>
      </c>
      <c r="M11" s="116">
        <v>3</v>
      </c>
      <c r="N11" s="66">
        <f t="shared" si="2"/>
        <v>60</v>
      </c>
      <c r="O11" s="116">
        <v>1</v>
      </c>
      <c r="P11" s="117" t="s">
        <v>139</v>
      </c>
    </row>
    <row r="12" spans="1:16" ht="16.5" thickTop="1" thickBot="1" x14ac:dyDescent="0.3">
      <c r="A12" s="111" t="s">
        <v>134</v>
      </c>
      <c r="B12" s="112">
        <v>15</v>
      </c>
      <c r="C12" s="113">
        <v>4</v>
      </c>
      <c r="D12" s="64">
        <f>B12*C12</f>
        <v>60</v>
      </c>
      <c r="E12" s="113">
        <v>1</v>
      </c>
      <c r="F12" s="373"/>
      <c r="G12" s="373"/>
      <c r="H12" s="114" t="s">
        <v>148</v>
      </c>
      <c r="K12" s="84" t="s">
        <v>120</v>
      </c>
      <c r="L12" s="70">
        <f>SUM(L9:L11)</f>
        <v>20</v>
      </c>
      <c r="M12" s="70">
        <f>SUM(M9:M11)</f>
        <v>3</v>
      </c>
      <c r="N12" s="70">
        <f>SUM(N9:N11)</f>
        <v>60</v>
      </c>
      <c r="O12" s="70">
        <f>SUM(O9:O11)</f>
        <v>1</v>
      </c>
      <c r="P12" s="90"/>
    </row>
    <row r="13" spans="1:16" x14ac:dyDescent="0.25">
      <c r="A13" s="111" t="s">
        <v>135</v>
      </c>
      <c r="B13" s="112">
        <v>16</v>
      </c>
      <c r="C13" s="113">
        <v>6</v>
      </c>
      <c r="D13" s="64">
        <f>B13*C13</f>
        <v>96</v>
      </c>
      <c r="E13" s="113">
        <v>1</v>
      </c>
      <c r="F13" s="373"/>
      <c r="G13" s="373"/>
      <c r="H13" s="114" t="s">
        <v>149</v>
      </c>
      <c r="K13" s="104" t="s">
        <v>91</v>
      </c>
      <c r="L13" s="105">
        <v>0</v>
      </c>
      <c r="M13" s="106">
        <v>0</v>
      </c>
      <c r="N13" s="62">
        <f t="shared" ref="N13:N15" si="3">L13*M13</f>
        <v>0</v>
      </c>
      <c r="O13" s="106">
        <v>0</v>
      </c>
      <c r="P13" s="107" t="s">
        <v>96</v>
      </c>
    </row>
    <row r="14" spans="1:16" x14ac:dyDescent="0.25">
      <c r="A14" s="119" t="s">
        <v>94</v>
      </c>
      <c r="B14" s="120">
        <v>0</v>
      </c>
      <c r="C14" s="120">
        <v>0</v>
      </c>
      <c r="D14" s="64">
        <f>B14*C14</f>
        <v>0</v>
      </c>
      <c r="E14" s="120">
        <v>0</v>
      </c>
      <c r="F14" s="373"/>
      <c r="G14" s="373"/>
      <c r="H14" s="121" t="s">
        <v>96</v>
      </c>
      <c r="I14" s="122"/>
      <c r="J14" s="122"/>
      <c r="K14" s="108" t="s">
        <v>97</v>
      </c>
      <c r="L14" s="105">
        <v>0</v>
      </c>
      <c r="M14" s="109">
        <v>0</v>
      </c>
      <c r="N14" s="67">
        <f t="shared" si="3"/>
        <v>0</v>
      </c>
      <c r="O14" s="109">
        <v>0</v>
      </c>
      <c r="P14" s="110" t="s">
        <v>96</v>
      </c>
    </row>
    <row r="15" spans="1:16" ht="15.75" thickBot="1" x14ac:dyDescent="0.3">
      <c r="A15" s="119" t="s">
        <v>95</v>
      </c>
      <c r="B15" s="120">
        <v>0</v>
      </c>
      <c r="C15" s="120">
        <v>0</v>
      </c>
      <c r="D15" s="64">
        <f>B15*C15</f>
        <v>0</v>
      </c>
      <c r="E15" s="120">
        <v>0</v>
      </c>
      <c r="F15" s="374"/>
      <c r="G15" s="373"/>
      <c r="H15" s="121" t="s">
        <v>96</v>
      </c>
      <c r="K15" s="108" t="s">
        <v>106</v>
      </c>
      <c r="L15" s="105">
        <v>0</v>
      </c>
      <c r="M15" s="109">
        <v>0</v>
      </c>
      <c r="N15" s="67">
        <f t="shared" si="3"/>
        <v>0</v>
      </c>
      <c r="O15" s="109">
        <v>0</v>
      </c>
      <c r="P15" s="110" t="s">
        <v>96</v>
      </c>
    </row>
    <row r="16" spans="1:16" ht="17.25" thickTop="1" thickBot="1" x14ac:dyDescent="0.3">
      <c r="A16" s="84" t="s">
        <v>4</v>
      </c>
      <c r="B16" s="70">
        <f>SUM(B11:B15)</f>
        <v>48</v>
      </c>
      <c r="C16" s="70">
        <f>SUM(C11:C15)</f>
        <v>13</v>
      </c>
      <c r="D16" s="65">
        <f>SUM(D11:D15)</f>
        <v>207</v>
      </c>
      <c r="E16" s="70">
        <f>SUM(E11:E15)</f>
        <v>3</v>
      </c>
      <c r="F16" s="71">
        <f>B16/E16</f>
        <v>16</v>
      </c>
      <c r="G16" s="78">
        <f>D16/C16</f>
        <v>15.923076923076923</v>
      </c>
      <c r="H16" s="72"/>
      <c r="K16" s="83" t="s">
        <v>121</v>
      </c>
      <c r="L16" s="63">
        <f>SUM(L13:L15)</f>
        <v>0</v>
      </c>
      <c r="M16" s="63">
        <f>SUM(M13:M15)</f>
        <v>0</v>
      </c>
      <c r="N16" s="63">
        <f>SUM(N13:N15)</f>
        <v>0</v>
      </c>
      <c r="O16" s="63">
        <f>SUM(O13:O15)</f>
        <v>0</v>
      </c>
      <c r="P16" s="69"/>
    </row>
    <row r="17" spans="1:8" x14ac:dyDescent="0.25">
      <c r="A17" s="104" t="s">
        <v>140</v>
      </c>
      <c r="B17" s="105">
        <v>6</v>
      </c>
      <c r="C17" s="106">
        <v>4</v>
      </c>
      <c r="D17" s="62">
        <f t="shared" ref="D17:D21" si="4">B17*C17</f>
        <v>24</v>
      </c>
      <c r="E17" s="106">
        <v>1</v>
      </c>
      <c r="F17" s="386"/>
      <c r="G17" s="370"/>
      <c r="H17" s="123" t="s">
        <v>144</v>
      </c>
    </row>
    <row r="18" spans="1:8" x14ac:dyDescent="0.25">
      <c r="A18" s="104" t="s">
        <v>142</v>
      </c>
      <c r="B18" s="105">
        <v>18</v>
      </c>
      <c r="C18" s="106">
        <v>2</v>
      </c>
      <c r="D18" s="62">
        <f t="shared" si="4"/>
        <v>36</v>
      </c>
      <c r="E18" s="106">
        <v>1</v>
      </c>
      <c r="F18" s="370"/>
      <c r="G18" s="370"/>
      <c r="H18" s="107" t="s">
        <v>145</v>
      </c>
    </row>
    <row r="19" spans="1:8" x14ac:dyDescent="0.25">
      <c r="A19" s="104" t="s">
        <v>143</v>
      </c>
      <c r="B19" s="105">
        <v>20</v>
      </c>
      <c r="C19" s="106">
        <v>6</v>
      </c>
      <c r="D19" s="62">
        <f t="shared" si="4"/>
        <v>120</v>
      </c>
      <c r="E19" s="106">
        <v>1</v>
      </c>
      <c r="F19" s="370"/>
      <c r="G19" s="370"/>
      <c r="H19" s="107" t="s">
        <v>146</v>
      </c>
    </row>
    <row r="20" spans="1:8" x14ac:dyDescent="0.25">
      <c r="A20" s="104" t="s">
        <v>94</v>
      </c>
      <c r="B20" s="105">
        <v>0</v>
      </c>
      <c r="C20" s="106">
        <v>0</v>
      </c>
      <c r="D20" s="62">
        <f t="shared" si="4"/>
        <v>0</v>
      </c>
      <c r="E20" s="106">
        <v>0</v>
      </c>
      <c r="F20" s="370"/>
      <c r="G20" s="370"/>
      <c r="H20" s="107" t="s">
        <v>96</v>
      </c>
    </row>
    <row r="21" spans="1:8" ht="15.75" thickBot="1" x14ac:dyDescent="0.3">
      <c r="A21" s="104" t="s">
        <v>95</v>
      </c>
      <c r="B21" s="105">
        <v>0</v>
      </c>
      <c r="C21" s="106">
        <v>0</v>
      </c>
      <c r="D21" s="62">
        <f t="shared" si="4"/>
        <v>0</v>
      </c>
      <c r="E21" s="106">
        <v>0</v>
      </c>
      <c r="F21" s="371"/>
      <c r="G21" s="370"/>
      <c r="H21" s="107" t="s">
        <v>96</v>
      </c>
    </row>
    <row r="22" spans="1:8" ht="17.25" thickTop="1" thickBot="1" x14ac:dyDescent="0.3">
      <c r="A22" s="83" t="s">
        <v>5</v>
      </c>
      <c r="B22" s="63">
        <f>SUM(B17:B21)</f>
        <v>44</v>
      </c>
      <c r="C22" s="63">
        <f>SUM(C17:C21)</f>
        <v>12</v>
      </c>
      <c r="D22" s="63">
        <f>SUM(D17:D21)</f>
        <v>180</v>
      </c>
      <c r="E22" s="63">
        <f>SUM(E17:E21)</f>
        <v>3</v>
      </c>
      <c r="F22" s="68">
        <f>B22/E22</f>
        <v>14.666666666666666</v>
      </c>
      <c r="G22" s="77">
        <f>D22/C22</f>
        <v>15</v>
      </c>
      <c r="H22" s="69"/>
    </row>
    <row r="23" spans="1:8" x14ac:dyDescent="0.25">
      <c r="A23" s="111" t="s">
        <v>140</v>
      </c>
      <c r="B23" s="112">
        <v>16</v>
      </c>
      <c r="C23" s="113">
        <v>4</v>
      </c>
      <c r="D23" s="64">
        <f t="shared" ref="D23:D29" si="5">B23*C23</f>
        <v>64</v>
      </c>
      <c r="E23" s="113">
        <v>1</v>
      </c>
      <c r="F23" s="372"/>
      <c r="G23" s="373"/>
      <c r="H23" s="114" t="s">
        <v>154</v>
      </c>
    </row>
    <row r="24" spans="1:8" x14ac:dyDescent="0.25">
      <c r="A24" s="111" t="s">
        <v>150</v>
      </c>
      <c r="B24" s="112">
        <v>14</v>
      </c>
      <c r="C24" s="113">
        <v>2</v>
      </c>
      <c r="D24" s="64">
        <f t="shared" si="5"/>
        <v>28</v>
      </c>
      <c r="E24" s="113">
        <v>1</v>
      </c>
      <c r="F24" s="373"/>
      <c r="G24" s="373"/>
      <c r="H24" s="114" t="s">
        <v>155</v>
      </c>
    </row>
    <row r="25" spans="1:8" x14ac:dyDescent="0.25">
      <c r="A25" s="111" t="s">
        <v>151</v>
      </c>
      <c r="B25" s="112">
        <v>11</v>
      </c>
      <c r="C25" s="113">
        <v>6</v>
      </c>
      <c r="D25" s="64">
        <f t="shared" si="5"/>
        <v>66</v>
      </c>
      <c r="E25" s="113">
        <v>1</v>
      </c>
      <c r="F25" s="373"/>
      <c r="G25" s="373"/>
      <c r="H25" s="114" t="s">
        <v>156</v>
      </c>
    </row>
    <row r="26" spans="1:8" x14ac:dyDescent="0.25">
      <c r="A26" s="111" t="s">
        <v>152</v>
      </c>
      <c r="B26" s="112">
        <v>17</v>
      </c>
      <c r="C26" s="113">
        <v>4</v>
      </c>
      <c r="D26" s="64">
        <f t="shared" si="5"/>
        <v>68</v>
      </c>
      <c r="E26" s="113">
        <v>1</v>
      </c>
      <c r="F26" s="373"/>
      <c r="G26" s="373"/>
      <c r="H26" s="114" t="s">
        <v>157</v>
      </c>
    </row>
    <row r="27" spans="1:8" x14ac:dyDescent="0.25">
      <c r="A27" s="111" t="s">
        <v>95</v>
      </c>
      <c r="B27" s="112">
        <v>0</v>
      </c>
      <c r="C27" s="113">
        <v>0</v>
      </c>
      <c r="D27" s="64">
        <f t="shared" si="5"/>
        <v>0</v>
      </c>
      <c r="E27" s="113">
        <v>0</v>
      </c>
      <c r="F27" s="373"/>
      <c r="G27" s="373"/>
      <c r="H27" s="114" t="s">
        <v>96</v>
      </c>
    </row>
    <row r="28" spans="1:8" x14ac:dyDescent="0.25">
      <c r="A28" s="115" t="s">
        <v>153</v>
      </c>
      <c r="B28" s="112">
        <v>16</v>
      </c>
      <c r="C28" s="116">
        <v>3</v>
      </c>
      <c r="D28" s="66">
        <f t="shared" si="5"/>
        <v>48</v>
      </c>
      <c r="E28" s="116">
        <v>1</v>
      </c>
      <c r="F28" s="387"/>
      <c r="G28" s="387"/>
      <c r="H28" s="117" t="s">
        <v>158</v>
      </c>
    </row>
    <row r="29" spans="1:8" ht="15.75" thickBot="1" x14ac:dyDescent="0.3">
      <c r="A29" s="115" t="s">
        <v>106</v>
      </c>
      <c r="B29" s="112">
        <v>0</v>
      </c>
      <c r="C29" s="116">
        <v>0</v>
      </c>
      <c r="D29" s="66">
        <f t="shared" si="5"/>
        <v>0</v>
      </c>
      <c r="E29" s="116">
        <v>0</v>
      </c>
      <c r="F29" s="388"/>
      <c r="G29" s="387"/>
      <c r="H29" s="117" t="s">
        <v>96</v>
      </c>
    </row>
    <row r="30" spans="1:8" ht="17.25" thickTop="1" thickBot="1" x14ac:dyDescent="0.3">
      <c r="A30" s="84" t="s">
        <v>65</v>
      </c>
      <c r="B30" s="70">
        <f>SUM(B23:B29)</f>
        <v>74</v>
      </c>
      <c r="C30" s="70">
        <f>SUM(C23:C29)</f>
        <v>19</v>
      </c>
      <c r="D30" s="65">
        <f>SUM(D23:D29)</f>
        <v>274</v>
      </c>
      <c r="E30" s="70">
        <f>SUM(E23:E29)</f>
        <v>5</v>
      </c>
      <c r="F30" s="71">
        <f>B30/E30</f>
        <v>14.8</v>
      </c>
      <c r="G30" s="78">
        <f>D30/C30</f>
        <v>14.421052631578947</v>
      </c>
      <c r="H30" s="72"/>
    </row>
    <row r="31" spans="1:8" ht="15.75" thickBot="1" x14ac:dyDescent="0.3"/>
    <row r="32" spans="1:8" ht="15" customHeight="1" x14ac:dyDescent="0.25">
      <c r="A32" s="380" t="s">
        <v>13</v>
      </c>
      <c r="B32" s="381"/>
      <c r="C32" s="381"/>
      <c r="D32" s="381"/>
      <c r="E32" s="381"/>
      <c r="F32" s="382"/>
    </row>
    <row r="33" spans="1:6" ht="15" customHeight="1" thickBot="1" x14ac:dyDescent="0.3">
      <c r="A33" s="383"/>
      <c r="B33" s="384"/>
      <c r="C33" s="384"/>
      <c r="D33" s="384"/>
      <c r="E33" s="384"/>
      <c r="F33" s="385"/>
    </row>
    <row r="34" spans="1:6" ht="15" customHeight="1" x14ac:dyDescent="0.25">
      <c r="A34" s="377" t="s">
        <v>159</v>
      </c>
      <c r="B34" s="378"/>
      <c r="C34" s="378"/>
      <c r="D34" s="378"/>
      <c r="E34" s="378"/>
      <c r="F34" s="379"/>
    </row>
    <row r="35" spans="1:6" x14ac:dyDescent="0.25">
      <c r="A35" s="377"/>
      <c r="B35" s="378"/>
      <c r="C35" s="378"/>
      <c r="D35" s="378"/>
      <c r="E35" s="378"/>
      <c r="F35" s="379"/>
    </row>
    <row r="36" spans="1:6" x14ac:dyDescent="0.25">
      <c r="A36" s="377"/>
      <c r="B36" s="378"/>
      <c r="C36" s="378"/>
      <c r="D36" s="378"/>
      <c r="E36" s="378"/>
      <c r="F36" s="379"/>
    </row>
    <row r="37" spans="1:6" x14ac:dyDescent="0.25">
      <c r="A37" s="394"/>
      <c r="B37" s="395"/>
      <c r="C37" s="395"/>
      <c r="D37" s="395"/>
      <c r="E37" s="395"/>
      <c r="F37" s="396"/>
    </row>
    <row r="38" spans="1:6" x14ac:dyDescent="0.25">
      <c r="A38" s="377" t="s">
        <v>160</v>
      </c>
      <c r="B38" s="378"/>
      <c r="C38" s="378"/>
      <c r="D38" s="378"/>
      <c r="E38" s="378"/>
      <c r="F38" s="379"/>
    </row>
    <row r="39" spans="1:6" x14ac:dyDescent="0.25">
      <c r="A39" s="377"/>
      <c r="B39" s="378"/>
      <c r="C39" s="378"/>
      <c r="D39" s="378"/>
      <c r="E39" s="378"/>
      <c r="F39" s="379"/>
    </row>
    <row r="40" spans="1:6" x14ac:dyDescent="0.25">
      <c r="A40" s="397"/>
      <c r="B40" s="398"/>
      <c r="C40" s="398"/>
      <c r="D40" s="398"/>
      <c r="E40" s="398"/>
      <c r="F40" s="399"/>
    </row>
    <row r="41" spans="1:6" x14ac:dyDescent="0.25">
      <c r="A41" s="377" t="s">
        <v>161</v>
      </c>
      <c r="B41" s="378"/>
      <c r="C41" s="378"/>
      <c r="D41" s="378"/>
      <c r="E41" s="378"/>
      <c r="F41" s="379"/>
    </row>
    <row r="42" spans="1:6" x14ac:dyDescent="0.25">
      <c r="A42" s="377"/>
      <c r="B42" s="378"/>
      <c r="C42" s="378"/>
      <c r="D42" s="378"/>
      <c r="E42" s="378"/>
      <c r="F42" s="379"/>
    </row>
    <row r="43" spans="1:6" x14ac:dyDescent="0.25">
      <c r="A43" s="377"/>
      <c r="B43" s="378"/>
      <c r="C43" s="378"/>
      <c r="D43" s="378"/>
      <c r="E43" s="378"/>
      <c r="F43" s="379"/>
    </row>
    <row r="44" spans="1:6" x14ac:dyDescent="0.25">
      <c r="A44" s="377"/>
      <c r="B44" s="378"/>
      <c r="C44" s="378"/>
      <c r="D44" s="378"/>
      <c r="E44" s="378"/>
      <c r="F44" s="379"/>
    </row>
    <row r="45" spans="1:6" x14ac:dyDescent="0.25">
      <c r="A45" s="377"/>
      <c r="B45" s="378"/>
      <c r="C45" s="378"/>
      <c r="D45" s="378"/>
      <c r="E45" s="378"/>
      <c r="F45" s="379"/>
    </row>
    <row r="46" spans="1:6" x14ac:dyDescent="0.25">
      <c r="A46" s="377"/>
      <c r="B46" s="378"/>
      <c r="C46" s="378"/>
      <c r="D46" s="378"/>
      <c r="E46" s="378"/>
      <c r="F46" s="379"/>
    </row>
    <row r="47" spans="1:6" x14ac:dyDescent="0.25">
      <c r="A47" s="124"/>
      <c r="B47" s="398"/>
      <c r="C47" s="398"/>
      <c r="D47" s="398"/>
      <c r="E47" s="398"/>
      <c r="F47" s="399"/>
    </row>
    <row r="48" spans="1:6" x14ac:dyDescent="0.25">
      <c r="A48" s="397"/>
      <c r="B48" s="398"/>
      <c r="C48" s="398"/>
      <c r="D48" s="398"/>
      <c r="E48" s="398"/>
      <c r="F48" s="399"/>
    </row>
    <row r="49" spans="1:6" x14ac:dyDescent="0.25">
      <c r="A49" s="391" t="s">
        <v>162</v>
      </c>
      <c r="B49" s="392"/>
      <c r="C49" s="392"/>
      <c r="D49" s="392"/>
      <c r="E49" s="392"/>
      <c r="F49" s="393"/>
    </row>
    <row r="50" spans="1:6" x14ac:dyDescent="0.25">
      <c r="A50" s="125"/>
      <c r="B50" s="390" t="s">
        <v>163</v>
      </c>
      <c r="C50" s="390"/>
      <c r="D50" s="390"/>
      <c r="E50" s="390"/>
      <c r="F50" s="400"/>
    </row>
    <row r="51" spans="1:6" x14ac:dyDescent="0.25">
      <c r="A51" s="397"/>
      <c r="B51" s="398"/>
      <c r="C51" s="398"/>
      <c r="D51" s="398"/>
      <c r="E51" s="398"/>
      <c r="F51" s="399"/>
    </row>
    <row r="52" spans="1:6" x14ac:dyDescent="0.25">
      <c r="A52" s="389" t="s">
        <v>164</v>
      </c>
      <c r="B52" s="390"/>
      <c r="C52" s="126"/>
      <c r="D52" s="126"/>
      <c r="E52" s="126"/>
      <c r="F52" s="127"/>
    </row>
    <row r="53" spans="1:6" x14ac:dyDescent="0.25">
      <c r="A53" s="391" t="s">
        <v>163</v>
      </c>
      <c r="B53" s="392"/>
      <c r="C53" s="392"/>
      <c r="D53" s="392"/>
      <c r="E53" s="392"/>
      <c r="F53" s="393"/>
    </row>
    <row r="54" spans="1:6" x14ac:dyDescent="0.25">
      <c r="A54" s="397"/>
      <c r="B54" s="398"/>
      <c r="C54" s="398"/>
      <c r="D54" s="398"/>
      <c r="E54" s="398"/>
      <c r="F54" s="399"/>
    </row>
    <row r="55" spans="1:6" x14ac:dyDescent="0.25">
      <c r="A55" s="377" t="s">
        <v>165</v>
      </c>
      <c r="B55" s="378"/>
      <c r="C55" s="378"/>
      <c r="D55" s="378"/>
      <c r="E55" s="378"/>
      <c r="F55" s="379"/>
    </row>
    <row r="56" spans="1:6" x14ac:dyDescent="0.25">
      <c r="A56" s="377"/>
      <c r="B56" s="378"/>
      <c r="C56" s="378"/>
      <c r="D56" s="378"/>
      <c r="E56" s="378"/>
      <c r="F56" s="379"/>
    </row>
    <row r="57" spans="1:6" x14ac:dyDescent="0.25">
      <c r="A57" s="397"/>
      <c r="B57" s="398"/>
      <c r="C57" s="398"/>
      <c r="D57" s="398"/>
      <c r="E57" s="398"/>
      <c r="F57" s="399"/>
    </row>
    <row r="58" spans="1:6" x14ac:dyDescent="0.25">
      <c r="A58" s="404" t="s">
        <v>166</v>
      </c>
      <c r="B58" s="405"/>
      <c r="C58" s="405"/>
      <c r="D58" s="405"/>
      <c r="E58" s="405"/>
      <c r="F58" s="406"/>
    </row>
    <row r="59" spans="1:6" x14ac:dyDescent="0.25">
      <c r="A59" s="404"/>
      <c r="B59" s="405"/>
      <c r="C59" s="405"/>
      <c r="D59" s="405"/>
      <c r="E59" s="405"/>
      <c r="F59" s="406"/>
    </row>
    <row r="60" spans="1:6" x14ac:dyDescent="0.25">
      <c r="A60" s="404"/>
      <c r="B60" s="405"/>
      <c r="C60" s="405"/>
      <c r="D60" s="405"/>
      <c r="E60" s="405"/>
      <c r="F60" s="406"/>
    </row>
    <row r="61" spans="1:6" x14ac:dyDescent="0.25">
      <c r="A61" s="397"/>
      <c r="B61" s="398"/>
      <c r="C61" s="398"/>
      <c r="D61" s="398"/>
      <c r="E61" s="398"/>
      <c r="F61" s="399"/>
    </row>
    <row r="62" spans="1:6" ht="15" customHeight="1" x14ac:dyDescent="0.25">
      <c r="A62" s="404" t="s">
        <v>167</v>
      </c>
      <c r="B62" s="405"/>
      <c r="C62" s="405"/>
      <c r="D62" s="405"/>
      <c r="E62" s="405"/>
      <c r="F62" s="406"/>
    </row>
    <row r="63" spans="1:6" x14ac:dyDescent="0.25">
      <c r="A63" s="404"/>
      <c r="B63" s="405"/>
      <c r="C63" s="405"/>
      <c r="D63" s="405"/>
      <c r="E63" s="405"/>
      <c r="F63" s="406"/>
    </row>
    <row r="64" spans="1:6" x14ac:dyDescent="0.25">
      <c r="A64" s="404"/>
      <c r="B64" s="405"/>
      <c r="C64" s="405"/>
      <c r="D64" s="405"/>
      <c r="E64" s="405"/>
      <c r="F64" s="406"/>
    </row>
    <row r="65" spans="1:6" x14ac:dyDescent="0.25">
      <c r="A65" s="404"/>
      <c r="B65" s="405"/>
      <c r="C65" s="405"/>
      <c r="D65" s="405"/>
      <c r="E65" s="405"/>
      <c r="F65" s="406"/>
    </row>
    <row r="66" spans="1:6" x14ac:dyDescent="0.25">
      <c r="A66" s="397"/>
      <c r="B66" s="398"/>
      <c r="C66" s="398"/>
      <c r="D66" s="398"/>
      <c r="E66" s="398"/>
      <c r="F66" s="399"/>
    </row>
    <row r="67" spans="1:6" ht="15.75" thickBot="1" x14ac:dyDescent="0.3">
      <c r="A67" s="401" t="s">
        <v>168</v>
      </c>
      <c r="B67" s="402"/>
      <c r="C67" s="402"/>
      <c r="D67" s="402"/>
      <c r="E67" s="402"/>
      <c r="F67" s="403"/>
    </row>
  </sheetData>
  <sheetProtection algorithmName="SHA-512" hashValue="hXCmGbvlv3/0635RNqitAEmykj1ay76xMXebR0hXTtIYSKzL0bpvDJgFOaQa+bl/Z9dp01SGP5u4Lrxz8NwKUw==" saltValue="qJcBAzf2vEZ3KT9uLqwROw==" spinCount="100000" sheet="1" formatCells="0" formatColumns="0" formatRows="0" insertColumns="0" insertRows="0" insertHyperlinks="0" deleteColumns="0" deleteRows="0" sort="0" autoFilter="0" pivotTables="0"/>
  <mergeCells count="38">
    <mergeCell ref="A67:F67"/>
    <mergeCell ref="A66:F66"/>
    <mergeCell ref="A58:F60"/>
    <mergeCell ref="A57:F57"/>
    <mergeCell ref="A62:F65"/>
    <mergeCell ref="A61:F61"/>
    <mergeCell ref="A52:B52"/>
    <mergeCell ref="A53:F53"/>
    <mergeCell ref="A55:F56"/>
    <mergeCell ref="A37:F37"/>
    <mergeCell ref="A40:F40"/>
    <mergeCell ref="A48:F48"/>
    <mergeCell ref="B47:F47"/>
    <mergeCell ref="A54:F54"/>
    <mergeCell ref="A38:F39"/>
    <mergeCell ref="A41:F46"/>
    <mergeCell ref="A49:F49"/>
    <mergeCell ref="A51:F51"/>
    <mergeCell ref="B50:F50"/>
    <mergeCell ref="A34:F36"/>
    <mergeCell ref="A32:F33"/>
    <mergeCell ref="F17:F21"/>
    <mergeCell ref="G17:G21"/>
    <mergeCell ref="F23:F27"/>
    <mergeCell ref="G23:G27"/>
    <mergeCell ref="F28:F29"/>
    <mergeCell ref="G28:G29"/>
    <mergeCell ref="F5:F9"/>
    <mergeCell ref="G5:G9"/>
    <mergeCell ref="F11:F15"/>
    <mergeCell ref="G11:G15"/>
    <mergeCell ref="A3:H3"/>
    <mergeCell ref="B2:F2"/>
    <mergeCell ref="G2:H2"/>
    <mergeCell ref="I2:J2"/>
    <mergeCell ref="I3:J4"/>
    <mergeCell ref="A1:P1"/>
    <mergeCell ref="K3:P3"/>
  </mergeCells>
  <hyperlinks>
    <hyperlink ref="A2" location="'1'!A1" display=" PLAN DE ESTUDIO"/>
    <hyperlink ref="I2:J2" location="'4'!A1" display="CONTADOR DE CRÉDITOS"/>
    <hyperlink ref="K2" location="'5'!A1" display="CONTADOR DE HORAS S.S.C."/>
    <hyperlink ref="G2:H2" location="'3'!A1" display="CÁLCULO DE NOTAS Y PROMEDIOS"/>
  </hyperlink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8519"/>
  <sheetViews>
    <sheetView zoomScaleNormal="100" workbookViewId="0">
      <selection activeCell="I2" sqref="I2:J2"/>
    </sheetView>
  </sheetViews>
  <sheetFormatPr baseColWidth="10" defaultRowHeight="15" x14ac:dyDescent="0.25"/>
  <cols>
    <col min="1" max="1" width="37.28515625" style="1" customWidth="1"/>
    <col min="2" max="5" width="11.42578125" style="1"/>
    <col min="6" max="6" width="13.85546875" style="1" customWidth="1"/>
    <col min="7" max="7" width="17.7109375" style="1" customWidth="1"/>
    <col min="8" max="8" width="23.5703125" style="1" customWidth="1"/>
    <col min="9" max="9" width="18.5703125" style="1" customWidth="1"/>
    <col min="10" max="10" width="11.42578125" style="1"/>
    <col min="11" max="11" width="37.28515625" style="1" customWidth="1"/>
    <col min="12" max="12" width="11.42578125" style="1" customWidth="1"/>
    <col min="13" max="14" width="11.42578125" style="1"/>
    <col min="15" max="15" width="11.42578125" style="1" customWidth="1"/>
    <col min="16" max="16" width="23.5703125" style="1" customWidth="1"/>
    <col min="17" max="17" width="17.7109375" style="1" customWidth="1"/>
    <col min="18" max="18" width="20.7109375" style="1" customWidth="1"/>
    <col min="19" max="16384" width="11.42578125" style="1"/>
  </cols>
  <sheetData>
    <row r="1" spans="1:18" ht="29.25" customHeight="1" thickBot="1" x14ac:dyDescent="0.3">
      <c r="A1" s="325" t="s">
        <v>67</v>
      </c>
      <c r="B1" s="325"/>
      <c r="C1" s="325"/>
      <c r="D1" s="325"/>
      <c r="E1" s="325"/>
      <c r="F1" s="325"/>
      <c r="G1" s="325"/>
      <c r="H1" s="325"/>
      <c r="I1" s="325"/>
      <c r="J1" s="325"/>
      <c r="K1" s="325"/>
      <c r="L1" s="325"/>
      <c r="M1" s="325"/>
      <c r="N1" s="325"/>
      <c r="O1" s="325"/>
      <c r="P1" s="366"/>
      <c r="Q1" s="128"/>
      <c r="R1" s="128"/>
    </row>
    <row r="2" spans="1:18" ht="20.25" customHeight="1" thickTop="1" thickBot="1" x14ac:dyDescent="0.3">
      <c r="A2" s="102" t="s">
        <v>113</v>
      </c>
      <c r="B2" s="413" t="s">
        <v>114</v>
      </c>
      <c r="C2" s="414"/>
      <c r="D2" s="414"/>
      <c r="E2" s="414"/>
      <c r="F2" s="415"/>
      <c r="G2" s="332" t="s">
        <v>115</v>
      </c>
      <c r="H2" s="332"/>
      <c r="I2" s="333" t="s">
        <v>89</v>
      </c>
      <c r="J2" s="333"/>
      <c r="K2" s="102" t="s">
        <v>116</v>
      </c>
      <c r="L2" s="88"/>
      <c r="M2" s="88"/>
      <c r="N2" s="88"/>
      <c r="O2" s="88"/>
      <c r="P2" s="89"/>
      <c r="Q2" s="129"/>
      <c r="R2" s="129"/>
    </row>
    <row r="3" spans="1:18" ht="15.75" customHeight="1" thickTop="1" x14ac:dyDescent="0.25">
      <c r="A3" s="375" t="s">
        <v>111</v>
      </c>
      <c r="B3" s="375"/>
      <c r="C3" s="375"/>
      <c r="D3" s="375"/>
      <c r="E3" s="375"/>
      <c r="F3" s="375"/>
      <c r="G3" s="375"/>
      <c r="H3" s="376"/>
      <c r="I3" s="409" t="s">
        <v>88</v>
      </c>
      <c r="J3" s="410"/>
      <c r="K3" s="367" t="s">
        <v>112</v>
      </c>
      <c r="L3" s="368"/>
      <c r="M3" s="368"/>
      <c r="N3" s="368"/>
      <c r="O3" s="368"/>
      <c r="P3" s="369"/>
      <c r="Q3" s="173"/>
      <c r="R3" s="173"/>
    </row>
    <row r="4" spans="1:18" ht="16.5" customHeight="1" thickBot="1" x14ac:dyDescent="0.3">
      <c r="A4" s="85" t="s">
        <v>8</v>
      </c>
      <c r="B4" s="86" t="s">
        <v>13</v>
      </c>
      <c r="C4" s="86" t="s">
        <v>1</v>
      </c>
      <c r="D4" s="86" t="s">
        <v>2</v>
      </c>
      <c r="E4" s="86" t="s">
        <v>7</v>
      </c>
      <c r="F4" s="86" t="s">
        <v>12</v>
      </c>
      <c r="G4" s="86" t="s">
        <v>83</v>
      </c>
      <c r="H4" s="87" t="s">
        <v>14</v>
      </c>
      <c r="I4" s="411"/>
      <c r="J4" s="412"/>
      <c r="K4" s="85" t="s">
        <v>8</v>
      </c>
      <c r="L4" s="86" t="s">
        <v>13</v>
      </c>
      <c r="M4" s="86" t="s">
        <v>1</v>
      </c>
      <c r="N4" s="86" t="s">
        <v>2</v>
      </c>
      <c r="O4" s="86" t="s">
        <v>7</v>
      </c>
      <c r="P4" s="87" t="s">
        <v>14</v>
      </c>
      <c r="Q4" s="15"/>
      <c r="R4" s="15"/>
    </row>
    <row r="5" spans="1:18" x14ac:dyDescent="0.25">
      <c r="A5" s="18" t="s">
        <v>91</v>
      </c>
      <c r="B5" s="19">
        <v>0</v>
      </c>
      <c r="C5" s="20">
        <v>0</v>
      </c>
      <c r="D5" s="62">
        <f t="shared" ref="D5:D9" si="0">B5*C5</f>
        <v>0</v>
      </c>
      <c r="E5" s="20">
        <v>0</v>
      </c>
      <c r="F5" s="370"/>
      <c r="G5" s="370"/>
      <c r="H5" s="22" t="s">
        <v>96</v>
      </c>
      <c r="I5" s="46" t="s">
        <v>10</v>
      </c>
      <c r="J5" s="79">
        <f>B10+B16+B22+B30+B39+B48+B56+B65+B74+B82+B90+B98+B106+B114+L8+L12+L16+L20+L24</f>
        <v>0</v>
      </c>
      <c r="K5" s="18" t="s">
        <v>91</v>
      </c>
      <c r="L5" s="19">
        <v>0</v>
      </c>
      <c r="M5" s="20">
        <v>0</v>
      </c>
      <c r="N5" s="62">
        <f t="shared" ref="N5:N7" si="1">L5*M5</f>
        <v>0</v>
      </c>
      <c r="O5" s="20">
        <v>0</v>
      </c>
      <c r="P5" s="22" t="s">
        <v>96</v>
      </c>
      <c r="Q5" s="15"/>
      <c r="R5" s="15"/>
    </row>
    <row r="6" spans="1:18" x14ac:dyDescent="0.25">
      <c r="A6" s="18" t="s">
        <v>92</v>
      </c>
      <c r="B6" s="19">
        <v>0</v>
      </c>
      <c r="C6" s="20">
        <v>0</v>
      </c>
      <c r="D6" s="62">
        <f t="shared" si="0"/>
        <v>0</v>
      </c>
      <c r="E6" s="20">
        <v>0</v>
      </c>
      <c r="F6" s="370"/>
      <c r="G6" s="370"/>
      <c r="H6" s="22" t="s">
        <v>96</v>
      </c>
      <c r="I6" s="47" t="s">
        <v>6</v>
      </c>
      <c r="J6" s="80">
        <f>E10+E16+E22+E30+E39+E48+E56+E65+E74+E82+E90+E98+E106+E114+O8+O12+O16+O20+O24</f>
        <v>0</v>
      </c>
      <c r="K6" s="59" t="s">
        <v>97</v>
      </c>
      <c r="L6" s="19">
        <v>0</v>
      </c>
      <c r="M6" s="60">
        <v>0</v>
      </c>
      <c r="N6" s="67">
        <f t="shared" si="1"/>
        <v>0</v>
      </c>
      <c r="O6" s="60">
        <v>0</v>
      </c>
      <c r="P6" s="61" t="s">
        <v>96</v>
      </c>
      <c r="Q6" s="91"/>
      <c r="R6" s="91"/>
    </row>
    <row r="7" spans="1:18" ht="15.75" thickBot="1" x14ac:dyDescent="0.3">
      <c r="A7" s="18" t="s">
        <v>93</v>
      </c>
      <c r="B7" s="19">
        <v>0</v>
      </c>
      <c r="C7" s="20">
        <v>0</v>
      </c>
      <c r="D7" s="62">
        <f t="shared" si="0"/>
        <v>0</v>
      </c>
      <c r="E7" s="20">
        <v>0</v>
      </c>
      <c r="F7" s="370"/>
      <c r="G7" s="370"/>
      <c r="H7" s="22" t="s">
        <v>96</v>
      </c>
      <c r="I7" s="47" t="s">
        <v>11</v>
      </c>
      <c r="J7" s="80">
        <f>D10+D16++D22+D30+D39+D48+D56+D65+D74+D82+D90+D98+D106+D114+N8+N12+N16+N20+N24</f>
        <v>0</v>
      </c>
      <c r="K7" s="59" t="s">
        <v>106</v>
      </c>
      <c r="L7" s="19">
        <v>0</v>
      </c>
      <c r="M7" s="60">
        <v>0</v>
      </c>
      <c r="N7" s="67">
        <f t="shared" si="1"/>
        <v>0</v>
      </c>
      <c r="O7" s="60">
        <v>0</v>
      </c>
      <c r="P7" s="61" t="s">
        <v>96</v>
      </c>
    </row>
    <row r="8" spans="1:18" ht="16.5" thickTop="1" thickBot="1" x14ac:dyDescent="0.3">
      <c r="A8" s="18" t="s">
        <v>94</v>
      </c>
      <c r="B8" s="19">
        <v>0</v>
      </c>
      <c r="C8" s="20">
        <v>0</v>
      </c>
      <c r="D8" s="62">
        <f t="shared" si="0"/>
        <v>0</v>
      </c>
      <c r="E8" s="20">
        <v>0</v>
      </c>
      <c r="F8" s="370"/>
      <c r="G8" s="370"/>
      <c r="H8" s="22" t="s">
        <v>96</v>
      </c>
      <c r="I8" s="48" t="s">
        <v>9</v>
      </c>
      <c r="J8" s="81">
        <f>C10+C16+C22+C30+C39+C48+C56+C65+C74+C82+C90+C98+C106+C114+M8+M12+M16+M20+M24</f>
        <v>0</v>
      </c>
      <c r="K8" s="83" t="s">
        <v>119</v>
      </c>
      <c r="L8" s="63">
        <f>SUM(L5:L7)</f>
        <v>0</v>
      </c>
      <c r="M8" s="63">
        <f>SUM(M5:M7)</f>
        <v>0</v>
      </c>
      <c r="N8" s="63">
        <f>SUM(N5:N7)</f>
        <v>0</v>
      </c>
      <c r="O8" s="63">
        <f>SUM(O5:O7)</f>
        <v>0</v>
      </c>
      <c r="P8" s="182"/>
    </row>
    <row r="9" spans="1:18" ht="17.25" thickTop="1" thickBot="1" x14ac:dyDescent="0.3">
      <c r="A9" s="18" t="s">
        <v>95</v>
      </c>
      <c r="B9" s="19">
        <v>0</v>
      </c>
      <c r="C9" s="20">
        <v>0</v>
      </c>
      <c r="D9" s="62">
        <f t="shared" si="0"/>
        <v>0</v>
      </c>
      <c r="E9" s="20">
        <v>0</v>
      </c>
      <c r="F9" s="371"/>
      <c r="G9" s="370"/>
      <c r="H9" s="22" t="s">
        <v>96</v>
      </c>
      <c r="I9" s="49" t="s">
        <v>12</v>
      </c>
      <c r="J9" s="82" t="e">
        <f>J5/J6</f>
        <v>#DIV/0!</v>
      </c>
      <c r="K9" s="23" t="s">
        <v>91</v>
      </c>
      <c r="L9" s="24">
        <v>0</v>
      </c>
      <c r="M9" s="25">
        <v>0</v>
      </c>
      <c r="N9" s="64">
        <f t="shared" ref="N9:N11" si="2">L9*M9</f>
        <v>0</v>
      </c>
      <c r="O9" s="25">
        <v>0</v>
      </c>
      <c r="P9" s="26" t="s">
        <v>96</v>
      </c>
    </row>
    <row r="10" spans="1:18" ht="20.25" thickTop="1" thickBot="1" x14ac:dyDescent="0.3">
      <c r="A10" s="83" t="s">
        <v>3</v>
      </c>
      <c r="B10" s="63">
        <f>SUM(B5:B9)</f>
        <v>0</v>
      </c>
      <c r="C10" s="63">
        <f>SUM(C5:C9)</f>
        <v>0</v>
      </c>
      <c r="D10" s="63">
        <f>SUM(D5:D9)</f>
        <v>0</v>
      </c>
      <c r="E10" s="63">
        <f>SUM(E5:E9)</f>
        <v>0</v>
      </c>
      <c r="F10" s="68" t="e">
        <f>B10/E10</f>
        <v>#DIV/0!</v>
      </c>
      <c r="G10" s="77" t="e">
        <f>D10/C10</f>
        <v>#DIV/0!</v>
      </c>
      <c r="H10" s="69"/>
      <c r="I10" s="50" t="s">
        <v>83</v>
      </c>
      <c r="J10" s="51" t="e">
        <f>J7/J8</f>
        <v>#DIV/0!</v>
      </c>
      <c r="K10" s="54" t="s">
        <v>97</v>
      </c>
      <c r="L10" s="24">
        <v>0</v>
      </c>
      <c r="M10" s="55">
        <v>0</v>
      </c>
      <c r="N10" s="66">
        <f t="shared" si="2"/>
        <v>0</v>
      </c>
      <c r="O10" s="55">
        <v>0</v>
      </c>
      <c r="P10" s="57" t="s">
        <v>96</v>
      </c>
    </row>
    <row r="11" spans="1:18" ht="15.75" customHeight="1" thickBot="1" x14ac:dyDescent="0.3">
      <c r="A11" s="23" t="s">
        <v>91</v>
      </c>
      <c r="B11" s="24">
        <v>0</v>
      </c>
      <c r="C11" s="25">
        <v>0</v>
      </c>
      <c r="D11" s="64">
        <f>B11*C11</f>
        <v>0</v>
      </c>
      <c r="E11" s="25">
        <v>0</v>
      </c>
      <c r="F11" s="372"/>
      <c r="G11" s="373"/>
      <c r="H11" s="26" t="s">
        <v>96</v>
      </c>
      <c r="K11" s="54" t="s">
        <v>106</v>
      </c>
      <c r="L11" s="24">
        <v>0</v>
      </c>
      <c r="M11" s="55">
        <v>0</v>
      </c>
      <c r="N11" s="66">
        <f t="shared" si="2"/>
        <v>0</v>
      </c>
      <c r="O11" s="55">
        <v>0</v>
      </c>
      <c r="P11" s="57" t="s">
        <v>96</v>
      </c>
    </row>
    <row r="12" spans="1:18" ht="16.5" thickTop="1" thickBot="1" x14ac:dyDescent="0.3">
      <c r="A12" s="23" t="s">
        <v>92</v>
      </c>
      <c r="B12" s="24">
        <v>0</v>
      </c>
      <c r="C12" s="25">
        <v>0</v>
      </c>
      <c r="D12" s="64">
        <f>B12*C12</f>
        <v>0</v>
      </c>
      <c r="E12" s="25">
        <v>0</v>
      </c>
      <c r="F12" s="373"/>
      <c r="G12" s="373"/>
      <c r="H12" s="26" t="s">
        <v>96</v>
      </c>
      <c r="K12" s="84" t="s">
        <v>120</v>
      </c>
      <c r="L12" s="70">
        <f>SUM(L9:L11)</f>
        <v>0</v>
      </c>
      <c r="M12" s="70">
        <f>SUM(M9:M11)</f>
        <v>0</v>
      </c>
      <c r="N12" s="70">
        <f>SUM(N9:N11)</f>
        <v>0</v>
      </c>
      <c r="O12" s="70">
        <f>SUM(O9:O11)</f>
        <v>0</v>
      </c>
      <c r="P12" s="183"/>
    </row>
    <row r="13" spans="1:18" x14ac:dyDescent="0.25">
      <c r="A13" s="23" t="s">
        <v>93</v>
      </c>
      <c r="B13" s="24">
        <v>0</v>
      </c>
      <c r="C13" s="25">
        <v>0</v>
      </c>
      <c r="D13" s="64">
        <f>B13*C13</f>
        <v>0</v>
      </c>
      <c r="E13" s="25">
        <v>0</v>
      </c>
      <c r="F13" s="373"/>
      <c r="G13" s="373"/>
      <c r="H13" s="26" t="s">
        <v>96</v>
      </c>
      <c r="K13" s="18" t="s">
        <v>91</v>
      </c>
      <c r="L13" s="19">
        <v>0</v>
      </c>
      <c r="M13" s="20">
        <v>0</v>
      </c>
      <c r="N13" s="62">
        <f t="shared" ref="N13:N15" si="3">L13*M13</f>
        <v>0</v>
      </c>
      <c r="O13" s="20">
        <v>0</v>
      </c>
      <c r="P13" s="22" t="s">
        <v>96</v>
      </c>
    </row>
    <row r="14" spans="1:18" x14ac:dyDescent="0.25">
      <c r="A14" s="23" t="s">
        <v>94</v>
      </c>
      <c r="B14" s="24">
        <v>0</v>
      </c>
      <c r="C14" s="25">
        <v>0</v>
      </c>
      <c r="D14" s="64">
        <f>B14*C14</f>
        <v>0</v>
      </c>
      <c r="E14" s="25">
        <v>0</v>
      </c>
      <c r="F14" s="373"/>
      <c r="G14" s="373"/>
      <c r="H14" s="26" t="s">
        <v>96</v>
      </c>
      <c r="I14" s="73"/>
      <c r="J14" s="73"/>
      <c r="K14" s="59" t="s">
        <v>97</v>
      </c>
      <c r="L14" s="19">
        <v>0</v>
      </c>
      <c r="M14" s="60">
        <v>0</v>
      </c>
      <c r="N14" s="67">
        <f t="shared" si="3"/>
        <v>0</v>
      </c>
      <c r="O14" s="60">
        <v>0</v>
      </c>
      <c r="P14" s="61" t="s">
        <v>96</v>
      </c>
    </row>
    <row r="15" spans="1:18" ht="15.75" thickBot="1" x14ac:dyDescent="0.3">
      <c r="A15" s="23" t="s">
        <v>95</v>
      </c>
      <c r="B15" s="24">
        <v>0</v>
      </c>
      <c r="C15" s="25">
        <v>0</v>
      </c>
      <c r="D15" s="64">
        <f>B15*C15</f>
        <v>0</v>
      </c>
      <c r="E15" s="25">
        <v>0</v>
      </c>
      <c r="F15" s="374"/>
      <c r="G15" s="373"/>
      <c r="H15" s="26" t="s">
        <v>96</v>
      </c>
      <c r="K15" s="59" t="s">
        <v>106</v>
      </c>
      <c r="L15" s="19">
        <v>0</v>
      </c>
      <c r="M15" s="60">
        <v>0</v>
      </c>
      <c r="N15" s="67">
        <f t="shared" si="3"/>
        <v>0</v>
      </c>
      <c r="O15" s="60">
        <v>0</v>
      </c>
      <c r="P15" s="61" t="s">
        <v>96</v>
      </c>
    </row>
    <row r="16" spans="1:18" s="73" customFormat="1" ht="17.25" thickTop="1" thickBot="1" x14ac:dyDescent="0.3">
      <c r="A16" s="84" t="s">
        <v>4</v>
      </c>
      <c r="B16" s="70">
        <f>SUM(B11:B15)</f>
        <v>0</v>
      </c>
      <c r="C16" s="70">
        <f>SUM(C11:C15)</f>
        <v>0</v>
      </c>
      <c r="D16" s="65">
        <f>SUM(D11:D15)</f>
        <v>0</v>
      </c>
      <c r="E16" s="70">
        <f>SUM(E11:E15)</f>
        <v>0</v>
      </c>
      <c r="F16" s="71" t="e">
        <f>B16/E16</f>
        <v>#DIV/0!</v>
      </c>
      <c r="G16" s="78" t="e">
        <f>D16/C16</f>
        <v>#DIV/0!</v>
      </c>
      <c r="H16" s="72"/>
      <c r="I16" s="1"/>
      <c r="J16" s="1"/>
      <c r="K16" s="83" t="s">
        <v>121</v>
      </c>
      <c r="L16" s="63">
        <f>SUM(L13:L15)</f>
        <v>0</v>
      </c>
      <c r="M16" s="63">
        <f>SUM(M13:M15)</f>
        <v>0</v>
      </c>
      <c r="N16" s="63">
        <f>SUM(N13:N15)</f>
        <v>0</v>
      </c>
      <c r="O16" s="63">
        <f>SUM(O13:O15)</f>
        <v>0</v>
      </c>
      <c r="P16" s="182"/>
    </row>
    <row r="17" spans="1:18" x14ac:dyDescent="0.25">
      <c r="A17" s="18" t="s">
        <v>91</v>
      </c>
      <c r="B17" s="19">
        <v>0</v>
      </c>
      <c r="C17" s="20">
        <v>0</v>
      </c>
      <c r="D17" s="62">
        <f t="shared" ref="D17:D21" si="4">B17*C17</f>
        <v>0</v>
      </c>
      <c r="E17" s="20">
        <v>0</v>
      </c>
      <c r="F17" s="386"/>
      <c r="G17" s="370"/>
      <c r="H17" s="21" t="s">
        <v>96</v>
      </c>
      <c r="K17" s="23" t="s">
        <v>91</v>
      </c>
      <c r="L17" s="24">
        <v>0</v>
      </c>
      <c r="M17" s="25">
        <v>0</v>
      </c>
      <c r="N17" s="64">
        <f t="shared" ref="N17:N19" si="5">L17*M17</f>
        <v>0</v>
      </c>
      <c r="O17" s="25">
        <v>0</v>
      </c>
      <c r="P17" s="26" t="s">
        <v>96</v>
      </c>
    </row>
    <row r="18" spans="1:18" x14ac:dyDescent="0.25">
      <c r="A18" s="18" t="s">
        <v>92</v>
      </c>
      <c r="B18" s="19">
        <v>0</v>
      </c>
      <c r="C18" s="20">
        <v>0</v>
      </c>
      <c r="D18" s="62">
        <f t="shared" si="4"/>
        <v>0</v>
      </c>
      <c r="E18" s="20">
        <v>0</v>
      </c>
      <c r="F18" s="370"/>
      <c r="G18" s="370"/>
      <c r="H18" s="22" t="s">
        <v>96</v>
      </c>
      <c r="K18" s="54" t="s">
        <v>97</v>
      </c>
      <c r="L18" s="24">
        <v>0</v>
      </c>
      <c r="M18" s="55">
        <v>0</v>
      </c>
      <c r="N18" s="66">
        <f t="shared" si="5"/>
        <v>0</v>
      </c>
      <c r="O18" s="55">
        <v>0</v>
      </c>
      <c r="P18" s="57" t="s">
        <v>96</v>
      </c>
    </row>
    <row r="19" spans="1:18" ht="15.75" thickBot="1" x14ac:dyDescent="0.3">
      <c r="A19" s="18" t="s">
        <v>93</v>
      </c>
      <c r="B19" s="19">
        <v>0</v>
      </c>
      <c r="C19" s="20">
        <v>0</v>
      </c>
      <c r="D19" s="62">
        <f t="shared" si="4"/>
        <v>0</v>
      </c>
      <c r="E19" s="20">
        <v>0</v>
      </c>
      <c r="F19" s="370"/>
      <c r="G19" s="370"/>
      <c r="H19" s="22" t="s">
        <v>96</v>
      </c>
      <c r="J19" s="27"/>
      <c r="K19" s="54" t="s">
        <v>106</v>
      </c>
      <c r="L19" s="24">
        <v>0</v>
      </c>
      <c r="M19" s="55">
        <v>0</v>
      </c>
      <c r="N19" s="66">
        <f t="shared" si="5"/>
        <v>0</v>
      </c>
      <c r="O19" s="55">
        <v>0</v>
      </c>
      <c r="P19" s="57" t="s">
        <v>96</v>
      </c>
    </row>
    <row r="20" spans="1:18" ht="16.5" thickTop="1" thickBot="1" x14ac:dyDescent="0.3">
      <c r="A20" s="18" t="s">
        <v>94</v>
      </c>
      <c r="B20" s="19">
        <v>0</v>
      </c>
      <c r="C20" s="20">
        <v>0</v>
      </c>
      <c r="D20" s="62">
        <f t="shared" si="4"/>
        <v>0</v>
      </c>
      <c r="E20" s="20">
        <v>0</v>
      </c>
      <c r="F20" s="370"/>
      <c r="G20" s="370"/>
      <c r="H20" s="22" t="s">
        <v>96</v>
      </c>
      <c r="J20" s="27"/>
      <c r="K20" s="84" t="s">
        <v>122</v>
      </c>
      <c r="L20" s="70">
        <f>SUM(L17:L19)</f>
        <v>0</v>
      </c>
      <c r="M20" s="70">
        <f>SUM(M17:M19)</f>
        <v>0</v>
      </c>
      <c r="N20" s="70">
        <f>SUM(N17:N19)</f>
        <v>0</v>
      </c>
      <c r="O20" s="70">
        <f>SUM(O17:O19)</f>
        <v>0</v>
      </c>
      <c r="P20" s="183"/>
    </row>
    <row r="21" spans="1:18" ht="15.75" thickBot="1" x14ac:dyDescent="0.3">
      <c r="A21" s="18" t="s">
        <v>95</v>
      </c>
      <c r="B21" s="19">
        <v>0</v>
      </c>
      <c r="C21" s="20">
        <v>0</v>
      </c>
      <c r="D21" s="62">
        <f t="shared" si="4"/>
        <v>0</v>
      </c>
      <c r="E21" s="20">
        <v>0</v>
      </c>
      <c r="F21" s="371"/>
      <c r="G21" s="370"/>
      <c r="H21" s="22" t="s">
        <v>96</v>
      </c>
      <c r="J21" s="27"/>
      <c r="K21" s="18" t="s">
        <v>91</v>
      </c>
      <c r="L21" s="19">
        <v>0</v>
      </c>
      <c r="M21" s="20">
        <v>0</v>
      </c>
      <c r="N21" s="62">
        <f t="shared" ref="N21:N23" si="6">L21*M21</f>
        <v>0</v>
      </c>
      <c r="O21" s="20">
        <v>0</v>
      </c>
      <c r="P21" s="22" t="s">
        <v>96</v>
      </c>
    </row>
    <row r="22" spans="1:18" s="73" customFormat="1" ht="17.25" thickTop="1" thickBot="1" x14ac:dyDescent="0.3">
      <c r="A22" s="83" t="s">
        <v>5</v>
      </c>
      <c r="B22" s="63">
        <f>SUM(B17:B21)</f>
        <v>0</v>
      </c>
      <c r="C22" s="63">
        <f>SUM(C17:C21)</f>
        <v>0</v>
      </c>
      <c r="D22" s="63">
        <f>SUM(D17:D21)</f>
        <v>0</v>
      </c>
      <c r="E22" s="63">
        <f>SUM(E17:E21)</f>
        <v>0</v>
      </c>
      <c r="F22" s="68" t="e">
        <f>B22/E22</f>
        <v>#DIV/0!</v>
      </c>
      <c r="G22" s="77" t="e">
        <f>D22/C22</f>
        <v>#DIV/0!</v>
      </c>
      <c r="H22" s="69"/>
      <c r="J22" s="74"/>
      <c r="K22" s="59" t="s">
        <v>97</v>
      </c>
      <c r="L22" s="19">
        <v>0</v>
      </c>
      <c r="M22" s="60">
        <v>0</v>
      </c>
      <c r="N22" s="67">
        <f t="shared" si="6"/>
        <v>0</v>
      </c>
      <c r="O22" s="60">
        <v>0</v>
      </c>
      <c r="P22" s="61" t="s">
        <v>96</v>
      </c>
    </row>
    <row r="23" spans="1:18" ht="15.75" thickBot="1" x14ac:dyDescent="0.3">
      <c r="A23" s="23" t="s">
        <v>91</v>
      </c>
      <c r="B23" s="24">
        <v>0</v>
      </c>
      <c r="C23" s="25">
        <v>0</v>
      </c>
      <c r="D23" s="64">
        <f t="shared" ref="D23:D29" si="7">B23*C23</f>
        <v>0</v>
      </c>
      <c r="E23" s="25">
        <v>0</v>
      </c>
      <c r="F23" s="372"/>
      <c r="G23" s="373"/>
      <c r="H23" s="26" t="s">
        <v>96</v>
      </c>
      <c r="K23" s="59" t="s">
        <v>106</v>
      </c>
      <c r="L23" s="19">
        <v>0</v>
      </c>
      <c r="M23" s="60">
        <v>0</v>
      </c>
      <c r="N23" s="67">
        <f t="shared" si="6"/>
        <v>0</v>
      </c>
      <c r="O23" s="60">
        <v>0</v>
      </c>
      <c r="P23" s="61" t="s">
        <v>96</v>
      </c>
    </row>
    <row r="24" spans="1:18" ht="16.5" thickTop="1" thickBot="1" x14ac:dyDescent="0.3">
      <c r="A24" s="23" t="s">
        <v>92</v>
      </c>
      <c r="B24" s="24">
        <v>0</v>
      </c>
      <c r="C24" s="25">
        <v>0</v>
      </c>
      <c r="D24" s="64">
        <f t="shared" si="7"/>
        <v>0</v>
      </c>
      <c r="E24" s="25">
        <v>0</v>
      </c>
      <c r="F24" s="373"/>
      <c r="G24" s="373"/>
      <c r="H24" s="26" t="s">
        <v>96</v>
      </c>
      <c r="K24" s="83" t="s">
        <v>123</v>
      </c>
      <c r="L24" s="63">
        <f>SUM(L21:L23)</f>
        <v>0</v>
      </c>
      <c r="M24" s="63">
        <f>SUM(M21:M23)</f>
        <v>0</v>
      </c>
      <c r="N24" s="63">
        <f>SUM(N21:N23)</f>
        <v>0</v>
      </c>
      <c r="O24" s="63">
        <f>SUM(O21:O23)</f>
        <v>0</v>
      </c>
      <c r="P24" s="182"/>
    </row>
    <row r="25" spans="1:18" x14ac:dyDescent="0.25">
      <c r="A25" s="23" t="s">
        <v>93</v>
      </c>
      <c r="B25" s="24">
        <v>0</v>
      </c>
      <c r="C25" s="25">
        <v>0</v>
      </c>
      <c r="D25" s="64">
        <f t="shared" si="7"/>
        <v>0</v>
      </c>
      <c r="E25" s="25">
        <v>0</v>
      </c>
      <c r="F25" s="373"/>
      <c r="G25" s="373"/>
      <c r="H25" s="26" t="s">
        <v>96</v>
      </c>
    </row>
    <row r="26" spans="1:18" x14ac:dyDescent="0.25">
      <c r="A26" s="23" t="s">
        <v>94</v>
      </c>
      <c r="B26" s="24">
        <v>0</v>
      </c>
      <c r="C26" s="25">
        <v>0</v>
      </c>
      <c r="D26" s="64">
        <f t="shared" si="7"/>
        <v>0</v>
      </c>
      <c r="E26" s="25">
        <v>0</v>
      </c>
      <c r="F26" s="373"/>
      <c r="G26" s="373"/>
      <c r="H26" s="26" t="s">
        <v>96</v>
      </c>
    </row>
    <row r="27" spans="1:18" x14ac:dyDescent="0.25">
      <c r="A27" s="23" t="s">
        <v>95</v>
      </c>
      <c r="B27" s="24">
        <v>0</v>
      </c>
      <c r="C27" s="25">
        <v>0</v>
      </c>
      <c r="D27" s="64">
        <f t="shared" si="7"/>
        <v>0</v>
      </c>
      <c r="E27" s="25">
        <v>0</v>
      </c>
      <c r="F27" s="373"/>
      <c r="G27" s="373"/>
      <c r="H27" s="26" t="s">
        <v>96</v>
      </c>
    </row>
    <row r="28" spans="1:18" x14ac:dyDescent="0.25">
      <c r="A28" s="54" t="s">
        <v>97</v>
      </c>
      <c r="B28" s="24">
        <v>0</v>
      </c>
      <c r="C28" s="55">
        <v>0</v>
      </c>
      <c r="D28" s="66">
        <f t="shared" si="7"/>
        <v>0</v>
      </c>
      <c r="E28" s="55">
        <v>0</v>
      </c>
      <c r="F28" s="387"/>
      <c r="G28" s="387"/>
      <c r="H28" s="57" t="s">
        <v>96</v>
      </c>
      <c r="K28" s="73"/>
      <c r="L28" s="73"/>
      <c r="M28" s="73"/>
      <c r="N28" s="73"/>
      <c r="O28" s="73"/>
      <c r="P28" s="73"/>
      <c r="Q28" s="73"/>
      <c r="R28" s="73"/>
    </row>
    <row r="29" spans="1:18" ht="15.75" thickBot="1" x14ac:dyDescent="0.3">
      <c r="A29" s="54" t="s">
        <v>106</v>
      </c>
      <c r="B29" s="24">
        <v>0</v>
      </c>
      <c r="C29" s="55">
        <v>0</v>
      </c>
      <c r="D29" s="66">
        <f t="shared" si="7"/>
        <v>0</v>
      </c>
      <c r="E29" s="55">
        <v>0</v>
      </c>
      <c r="F29" s="388"/>
      <c r="G29" s="387"/>
      <c r="H29" s="57" t="s">
        <v>96</v>
      </c>
    </row>
    <row r="30" spans="1:18" s="73" customFormat="1" ht="17.25" thickTop="1" thickBot="1" x14ac:dyDescent="0.3">
      <c r="A30" s="84" t="s">
        <v>65</v>
      </c>
      <c r="B30" s="70">
        <f>SUM(B23:B29)</f>
        <v>0</v>
      </c>
      <c r="C30" s="70">
        <f>SUM(C23:C29)</f>
        <v>0</v>
      </c>
      <c r="D30" s="65">
        <f>SUM(D23:D29)</f>
        <v>0</v>
      </c>
      <c r="E30" s="70">
        <f>SUM(E23:E29)</f>
        <v>0</v>
      </c>
      <c r="F30" s="71" t="e">
        <f>B30/E30</f>
        <v>#DIV/0!</v>
      </c>
      <c r="G30" s="78" t="e">
        <f>D30/C30</f>
        <v>#DIV/0!</v>
      </c>
      <c r="H30" s="72"/>
      <c r="K30" s="1"/>
      <c r="L30" s="1"/>
      <c r="M30" s="1"/>
      <c r="N30" s="1"/>
      <c r="O30" s="1"/>
      <c r="P30" s="1"/>
      <c r="Q30" s="1"/>
      <c r="R30" s="1"/>
    </row>
    <row r="31" spans="1:18" x14ac:dyDescent="0.25">
      <c r="A31" s="18" t="s">
        <v>91</v>
      </c>
      <c r="B31" s="19">
        <v>0</v>
      </c>
      <c r="C31" s="20">
        <v>0</v>
      </c>
      <c r="D31" s="62">
        <f t="shared" ref="D31:D38" si="8">B31*C31</f>
        <v>0</v>
      </c>
      <c r="E31" s="20">
        <v>0</v>
      </c>
      <c r="F31" s="386"/>
      <c r="G31" s="370"/>
      <c r="H31" s="21" t="s">
        <v>96</v>
      </c>
    </row>
    <row r="32" spans="1:18" x14ac:dyDescent="0.25">
      <c r="A32" s="18" t="s">
        <v>92</v>
      </c>
      <c r="B32" s="19">
        <v>0</v>
      </c>
      <c r="C32" s="20">
        <v>0</v>
      </c>
      <c r="D32" s="62">
        <f t="shared" si="8"/>
        <v>0</v>
      </c>
      <c r="E32" s="20">
        <v>0</v>
      </c>
      <c r="F32" s="370"/>
      <c r="G32" s="370"/>
      <c r="H32" s="22" t="s">
        <v>96</v>
      </c>
    </row>
    <row r="33" spans="1:18" x14ac:dyDescent="0.25">
      <c r="A33" s="18" t="s">
        <v>93</v>
      </c>
      <c r="B33" s="19">
        <v>0</v>
      </c>
      <c r="C33" s="20">
        <v>0</v>
      </c>
      <c r="D33" s="62">
        <f t="shared" si="8"/>
        <v>0</v>
      </c>
      <c r="E33" s="20">
        <v>0</v>
      </c>
      <c r="F33" s="370"/>
      <c r="G33" s="370"/>
      <c r="H33" s="22" t="s">
        <v>96</v>
      </c>
      <c r="I33" s="28"/>
      <c r="J33" s="28"/>
    </row>
    <row r="34" spans="1:18" x14ac:dyDescent="0.25">
      <c r="A34" s="18" t="s">
        <v>94</v>
      </c>
      <c r="B34" s="19">
        <v>0</v>
      </c>
      <c r="C34" s="20">
        <v>0</v>
      </c>
      <c r="D34" s="62">
        <f t="shared" si="8"/>
        <v>0</v>
      </c>
      <c r="E34" s="20">
        <v>0</v>
      </c>
      <c r="F34" s="370"/>
      <c r="G34" s="370"/>
      <c r="H34" s="22" t="s">
        <v>96</v>
      </c>
    </row>
    <row r="35" spans="1:18" x14ac:dyDescent="0.25">
      <c r="A35" s="18" t="s">
        <v>95</v>
      </c>
      <c r="B35" s="19">
        <v>0</v>
      </c>
      <c r="C35" s="20">
        <v>0</v>
      </c>
      <c r="D35" s="62">
        <f t="shared" si="8"/>
        <v>0</v>
      </c>
      <c r="E35" s="20">
        <v>0</v>
      </c>
      <c r="F35" s="370"/>
      <c r="G35" s="370"/>
      <c r="H35" s="22" t="s">
        <v>96</v>
      </c>
    </row>
    <row r="36" spans="1:18" x14ac:dyDescent="0.25">
      <c r="A36" s="59" t="s">
        <v>97</v>
      </c>
      <c r="B36" s="19">
        <v>0</v>
      </c>
      <c r="C36" s="60">
        <v>0</v>
      </c>
      <c r="D36" s="67">
        <f t="shared" si="8"/>
        <v>0</v>
      </c>
      <c r="E36" s="60">
        <v>0</v>
      </c>
      <c r="F36" s="407"/>
      <c r="G36" s="407"/>
      <c r="H36" s="61" t="s">
        <v>96</v>
      </c>
    </row>
    <row r="37" spans="1:18" x14ac:dyDescent="0.25">
      <c r="A37" s="59" t="s">
        <v>98</v>
      </c>
      <c r="B37" s="19">
        <v>0</v>
      </c>
      <c r="C37" s="60">
        <v>0</v>
      </c>
      <c r="D37" s="67">
        <f t="shared" si="8"/>
        <v>0</v>
      </c>
      <c r="E37" s="60">
        <v>0</v>
      </c>
      <c r="F37" s="407"/>
      <c r="G37" s="407"/>
      <c r="H37" s="61" t="s">
        <v>96</v>
      </c>
      <c r="K37" s="73"/>
      <c r="L37" s="73"/>
      <c r="M37" s="73"/>
      <c r="N37" s="73"/>
      <c r="O37" s="73"/>
      <c r="P37" s="73"/>
      <c r="Q37" s="73"/>
      <c r="R37" s="73"/>
    </row>
    <row r="38" spans="1:18" ht="15.75" thickBot="1" x14ac:dyDescent="0.3">
      <c r="A38" s="59" t="s">
        <v>106</v>
      </c>
      <c r="B38" s="19">
        <v>0</v>
      </c>
      <c r="C38" s="60">
        <v>0</v>
      </c>
      <c r="D38" s="67">
        <f t="shared" si="8"/>
        <v>0</v>
      </c>
      <c r="E38" s="60">
        <v>0</v>
      </c>
      <c r="F38" s="408"/>
      <c r="G38" s="407"/>
      <c r="H38" s="61" t="s">
        <v>96</v>
      </c>
    </row>
    <row r="39" spans="1:18" s="73" customFormat="1" ht="17.25" thickTop="1" thickBot="1" x14ac:dyDescent="0.3">
      <c r="A39" s="83" t="s">
        <v>66</v>
      </c>
      <c r="B39" s="63">
        <f>SUM(B31:B38)</f>
        <v>0</v>
      </c>
      <c r="C39" s="63">
        <f>SUM(C31:C38)</f>
        <v>0</v>
      </c>
      <c r="D39" s="63">
        <f>SUM(D31:D38)</f>
        <v>0</v>
      </c>
      <c r="E39" s="63">
        <f>SUM(E31:E38)</f>
        <v>0</v>
      </c>
      <c r="F39" s="68" t="e">
        <f>B39/E39</f>
        <v>#DIV/0!</v>
      </c>
      <c r="G39" s="77" t="e">
        <f>D39/C39</f>
        <v>#DIV/0!</v>
      </c>
      <c r="H39" s="69"/>
      <c r="K39" s="1"/>
      <c r="L39" s="1"/>
      <c r="M39" s="1"/>
      <c r="N39" s="1"/>
      <c r="O39" s="1"/>
      <c r="P39" s="1"/>
      <c r="Q39" s="1"/>
      <c r="R39" s="1"/>
    </row>
    <row r="40" spans="1:18" x14ac:dyDescent="0.25">
      <c r="A40" s="23" t="s">
        <v>91</v>
      </c>
      <c r="B40" s="24">
        <v>0</v>
      </c>
      <c r="C40" s="25">
        <v>0</v>
      </c>
      <c r="D40" s="64">
        <f t="shared" ref="D40:D47" si="9">B40*C40</f>
        <v>0</v>
      </c>
      <c r="E40" s="25">
        <v>0</v>
      </c>
      <c r="F40" s="372"/>
      <c r="G40" s="373"/>
      <c r="H40" s="26" t="s">
        <v>96</v>
      </c>
    </row>
    <row r="41" spans="1:18" x14ac:dyDescent="0.25">
      <c r="A41" s="23" t="s">
        <v>92</v>
      </c>
      <c r="B41" s="24">
        <v>0</v>
      </c>
      <c r="C41" s="25">
        <v>0</v>
      </c>
      <c r="D41" s="64">
        <f t="shared" si="9"/>
        <v>0</v>
      </c>
      <c r="E41" s="25">
        <v>0</v>
      </c>
      <c r="F41" s="373"/>
      <c r="G41" s="373"/>
      <c r="H41" s="26" t="s">
        <v>96</v>
      </c>
    </row>
    <row r="42" spans="1:18" x14ac:dyDescent="0.25">
      <c r="A42" s="23" t="s">
        <v>93</v>
      </c>
      <c r="B42" s="24">
        <v>0</v>
      </c>
      <c r="C42" s="25">
        <v>0</v>
      </c>
      <c r="D42" s="64">
        <f t="shared" si="9"/>
        <v>0</v>
      </c>
      <c r="E42" s="25">
        <v>0</v>
      </c>
      <c r="F42" s="373"/>
      <c r="G42" s="373"/>
      <c r="H42" s="26" t="s">
        <v>96</v>
      </c>
    </row>
    <row r="43" spans="1:18" x14ac:dyDescent="0.25">
      <c r="A43" s="23" t="s">
        <v>94</v>
      </c>
      <c r="B43" s="24">
        <v>0</v>
      </c>
      <c r="C43" s="25">
        <v>0</v>
      </c>
      <c r="D43" s="64">
        <f t="shared" si="9"/>
        <v>0</v>
      </c>
      <c r="E43" s="25">
        <v>0</v>
      </c>
      <c r="F43" s="373"/>
      <c r="G43" s="373"/>
      <c r="H43" s="26" t="s">
        <v>96</v>
      </c>
    </row>
    <row r="44" spans="1:18" x14ac:dyDescent="0.25">
      <c r="A44" s="54" t="s">
        <v>97</v>
      </c>
      <c r="B44" s="24">
        <v>0</v>
      </c>
      <c r="C44" s="55">
        <v>0</v>
      </c>
      <c r="D44" s="66">
        <f t="shared" si="9"/>
        <v>0</v>
      </c>
      <c r="E44" s="55">
        <v>0</v>
      </c>
      <c r="F44" s="387"/>
      <c r="G44" s="387"/>
      <c r="H44" s="57" t="s">
        <v>96</v>
      </c>
      <c r="K44" s="29"/>
    </row>
    <row r="45" spans="1:18" x14ac:dyDescent="0.25">
      <c r="A45" s="54" t="s">
        <v>98</v>
      </c>
      <c r="B45" s="24">
        <v>0</v>
      </c>
      <c r="C45" s="55">
        <v>0</v>
      </c>
      <c r="D45" s="66">
        <f t="shared" si="9"/>
        <v>0</v>
      </c>
      <c r="E45" s="55">
        <v>0</v>
      </c>
      <c r="F45" s="387"/>
      <c r="G45" s="387"/>
      <c r="H45" s="57" t="s">
        <v>96</v>
      </c>
      <c r="K45" s="29"/>
      <c r="L45" s="6"/>
    </row>
    <row r="46" spans="1:18" x14ac:dyDescent="0.25">
      <c r="A46" s="54" t="s">
        <v>99</v>
      </c>
      <c r="B46" s="24">
        <v>0</v>
      </c>
      <c r="C46" s="55">
        <v>0</v>
      </c>
      <c r="D46" s="66">
        <f t="shared" si="9"/>
        <v>0</v>
      </c>
      <c r="E46" s="55">
        <v>0</v>
      </c>
      <c r="F46" s="387"/>
      <c r="G46" s="387"/>
      <c r="H46" s="57" t="s">
        <v>96</v>
      </c>
      <c r="J46" s="29"/>
      <c r="K46" s="75"/>
      <c r="L46" s="75"/>
      <c r="M46" s="73"/>
      <c r="N46" s="73"/>
      <c r="O46" s="73"/>
      <c r="P46" s="73"/>
      <c r="Q46" s="73"/>
      <c r="R46" s="73"/>
    </row>
    <row r="47" spans="1:18" ht="15.75" thickBot="1" x14ac:dyDescent="0.3">
      <c r="A47" s="54" t="s">
        <v>106</v>
      </c>
      <c r="B47" s="24">
        <v>0</v>
      </c>
      <c r="C47" s="55">
        <v>0</v>
      </c>
      <c r="D47" s="66">
        <f t="shared" si="9"/>
        <v>0</v>
      </c>
      <c r="E47" s="55">
        <v>0</v>
      </c>
      <c r="F47" s="388"/>
      <c r="G47" s="387"/>
      <c r="H47" s="57" t="s">
        <v>96</v>
      </c>
      <c r="J47" s="30"/>
      <c r="K47" s="31"/>
      <c r="L47" s="6"/>
    </row>
    <row r="48" spans="1:18" s="122" customFormat="1" ht="17.25" thickTop="1" thickBot="1" x14ac:dyDescent="0.3">
      <c r="A48" s="84" t="s">
        <v>68</v>
      </c>
      <c r="B48" s="70">
        <f>SUM(B40:B47)</f>
        <v>0</v>
      </c>
      <c r="C48" s="70">
        <f>SUM(C40:C47)</f>
        <v>0</v>
      </c>
      <c r="D48" s="65">
        <f>SUM(D40:D47)</f>
        <v>0</v>
      </c>
      <c r="E48" s="70">
        <f>SUM(E40:E47)</f>
        <v>0</v>
      </c>
      <c r="F48" s="71" t="e">
        <f>B48/E48</f>
        <v>#DIV/0!</v>
      </c>
      <c r="G48" s="78" t="e">
        <f>D48/C48</f>
        <v>#DIV/0!</v>
      </c>
      <c r="H48" s="72"/>
      <c r="J48" s="174"/>
      <c r="K48" s="175"/>
      <c r="L48" s="118"/>
      <c r="M48" s="118"/>
      <c r="N48" s="118"/>
      <c r="O48" s="118"/>
      <c r="P48" s="118"/>
      <c r="Q48" s="118"/>
      <c r="R48" s="118"/>
    </row>
    <row r="49" spans="1:18" x14ac:dyDescent="0.25">
      <c r="A49" s="18" t="s">
        <v>91</v>
      </c>
      <c r="B49" s="19">
        <v>0</v>
      </c>
      <c r="C49" s="20">
        <v>0</v>
      </c>
      <c r="D49" s="62">
        <f t="shared" ref="D49:D55" si="10">B49*C49</f>
        <v>0</v>
      </c>
      <c r="E49" s="20">
        <v>0</v>
      </c>
      <c r="F49" s="386"/>
      <c r="G49" s="370"/>
      <c r="H49" s="21" t="s">
        <v>96</v>
      </c>
      <c r="J49" s="30"/>
      <c r="L49" s="6"/>
    </row>
    <row r="50" spans="1:18" x14ac:dyDescent="0.25">
      <c r="A50" s="18" t="s">
        <v>92</v>
      </c>
      <c r="B50" s="19">
        <v>0</v>
      </c>
      <c r="C50" s="20">
        <v>0</v>
      </c>
      <c r="D50" s="62">
        <f t="shared" si="10"/>
        <v>0</v>
      </c>
      <c r="E50" s="20">
        <v>0</v>
      </c>
      <c r="F50" s="370"/>
      <c r="G50" s="370"/>
      <c r="H50" s="22" t="s">
        <v>96</v>
      </c>
      <c r="J50" s="30"/>
      <c r="K50" s="29"/>
    </row>
    <row r="51" spans="1:18" x14ac:dyDescent="0.25">
      <c r="A51" s="18" t="s">
        <v>93</v>
      </c>
      <c r="B51" s="19">
        <v>0</v>
      </c>
      <c r="C51" s="20">
        <v>0</v>
      </c>
      <c r="D51" s="62">
        <f t="shared" si="10"/>
        <v>0</v>
      </c>
      <c r="E51" s="20">
        <v>0</v>
      </c>
      <c r="F51" s="370"/>
      <c r="G51" s="370"/>
      <c r="H51" s="22" t="s">
        <v>96</v>
      </c>
      <c r="J51" s="32"/>
      <c r="K51" s="31"/>
      <c r="L51" s="6"/>
      <c r="M51" s="31"/>
      <c r="N51" s="6"/>
    </row>
    <row r="52" spans="1:18" x14ac:dyDescent="0.25">
      <c r="A52" s="59" t="s">
        <v>97</v>
      </c>
      <c r="B52" s="19">
        <v>0</v>
      </c>
      <c r="C52" s="60">
        <v>0</v>
      </c>
      <c r="D52" s="67">
        <f t="shared" si="10"/>
        <v>0</v>
      </c>
      <c r="E52" s="60">
        <v>0</v>
      </c>
      <c r="F52" s="407"/>
      <c r="G52" s="407"/>
      <c r="H52" s="61" t="s">
        <v>96</v>
      </c>
      <c r="J52" s="33"/>
      <c r="K52" s="31"/>
      <c r="L52" s="6"/>
      <c r="M52" s="31"/>
      <c r="N52" s="6"/>
    </row>
    <row r="53" spans="1:18" x14ac:dyDescent="0.25">
      <c r="A53" s="59" t="s">
        <v>98</v>
      </c>
      <c r="B53" s="19">
        <v>0</v>
      </c>
      <c r="C53" s="60">
        <v>0</v>
      </c>
      <c r="D53" s="67">
        <f t="shared" si="10"/>
        <v>0</v>
      </c>
      <c r="E53" s="60">
        <v>0</v>
      </c>
      <c r="F53" s="407"/>
      <c r="G53" s="407"/>
      <c r="H53" s="61" t="s">
        <v>96</v>
      </c>
      <c r="J53" s="34"/>
      <c r="K53" s="31"/>
      <c r="L53" s="6"/>
      <c r="M53" s="31"/>
      <c r="N53" s="6"/>
    </row>
    <row r="54" spans="1:18" x14ac:dyDescent="0.25">
      <c r="A54" s="59" t="s">
        <v>99</v>
      </c>
      <c r="B54" s="19">
        <v>0</v>
      </c>
      <c r="C54" s="60">
        <v>0</v>
      </c>
      <c r="D54" s="67">
        <f t="shared" si="10"/>
        <v>0</v>
      </c>
      <c r="E54" s="60">
        <v>0</v>
      </c>
      <c r="F54" s="407"/>
      <c r="G54" s="407"/>
      <c r="H54" s="61" t="s">
        <v>96</v>
      </c>
      <c r="J54" s="34"/>
      <c r="K54" s="73"/>
      <c r="L54" s="75"/>
      <c r="M54" s="75"/>
      <c r="N54" s="75"/>
      <c r="O54" s="73"/>
      <c r="P54" s="73"/>
      <c r="Q54" s="73"/>
      <c r="R54" s="73"/>
    </row>
    <row r="55" spans="1:18" ht="15.75" thickBot="1" x14ac:dyDescent="0.3">
      <c r="A55" s="59" t="s">
        <v>106</v>
      </c>
      <c r="B55" s="19">
        <v>0</v>
      </c>
      <c r="C55" s="60">
        <v>0</v>
      </c>
      <c r="D55" s="67">
        <f t="shared" si="10"/>
        <v>0</v>
      </c>
      <c r="E55" s="60">
        <v>0</v>
      </c>
      <c r="F55" s="408"/>
      <c r="G55" s="407"/>
      <c r="H55" s="61" t="s">
        <v>96</v>
      </c>
      <c r="J55" s="34"/>
      <c r="K55" s="27"/>
      <c r="L55" s="37"/>
      <c r="M55" s="27"/>
      <c r="N55" s="27"/>
    </row>
    <row r="56" spans="1:18" s="122" customFormat="1" ht="17.25" thickTop="1" thickBot="1" x14ac:dyDescent="0.3">
      <c r="A56" s="83" t="s">
        <v>69</v>
      </c>
      <c r="B56" s="63">
        <f>SUM(B49:B55)</f>
        <v>0</v>
      </c>
      <c r="C56" s="63">
        <f>SUM(C49:C55)</f>
        <v>0</v>
      </c>
      <c r="D56" s="63">
        <f>SUM(D49:D55)</f>
        <v>0</v>
      </c>
      <c r="E56" s="63">
        <f>SUM(E49:E55)</f>
        <v>0</v>
      </c>
      <c r="F56" s="68" t="e">
        <f>B56/E56</f>
        <v>#DIV/0!</v>
      </c>
      <c r="G56" s="77" t="e">
        <f>D56/C56</f>
        <v>#DIV/0!</v>
      </c>
      <c r="H56" s="69"/>
      <c r="J56" s="176"/>
      <c r="K56" s="177"/>
      <c r="L56" s="177"/>
      <c r="M56" s="177"/>
      <c r="N56" s="177"/>
      <c r="O56" s="118"/>
      <c r="P56" s="118"/>
      <c r="Q56" s="118"/>
      <c r="R56" s="118"/>
    </row>
    <row r="57" spans="1:18" x14ac:dyDescent="0.25">
      <c r="A57" s="23" t="s">
        <v>91</v>
      </c>
      <c r="B57" s="24">
        <v>0</v>
      </c>
      <c r="C57" s="25">
        <v>0</v>
      </c>
      <c r="D57" s="64">
        <f t="shared" ref="D57:D64" si="11">B57*C57</f>
        <v>0</v>
      </c>
      <c r="E57" s="25">
        <v>0</v>
      </c>
      <c r="F57" s="372"/>
      <c r="G57" s="373"/>
      <c r="H57" s="26" t="s">
        <v>96</v>
      </c>
      <c r="J57" s="36"/>
      <c r="K57" s="27"/>
      <c r="L57" s="27"/>
      <c r="M57" s="27"/>
      <c r="N57" s="27"/>
    </row>
    <row r="58" spans="1:18" x14ac:dyDescent="0.25">
      <c r="A58" s="23" t="s">
        <v>92</v>
      </c>
      <c r="B58" s="24">
        <v>0</v>
      </c>
      <c r="C58" s="25">
        <v>0</v>
      </c>
      <c r="D58" s="64">
        <f t="shared" si="11"/>
        <v>0</v>
      </c>
      <c r="E58" s="25">
        <v>0</v>
      </c>
      <c r="F58" s="373"/>
      <c r="G58" s="373"/>
      <c r="H58" s="26" t="s">
        <v>96</v>
      </c>
      <c r="K58" s="27"/>
      <c r="L58" s="27"/>
      <c r="M58" s="27"/>
      <c r="N58" s="27"/>
    </row>
    <row r="59" spans="1:18" x14ac:dyDescent="0.25">
      <c r="A59" s="23" t="s">
        <v>93</v>
      </c>
      <c r="B59" s="24">
        <v>0</v>
      </c>
      <c r="C59" s="25">
        <v>0</v>
      </c>
      <c r="D59" s="64">
        <f t="shared" si="11"/>
        <v>0</v>
      </c>
      <c r="E59" s="25">
        <v>0</v>
      </c>
      <c r="F59" s="373"/>
      <c r="G59" s="373"/>
      <c r="H59" s="26" t="s">
        <v>96</v>
      </c>
      <c r="K59" s="27"/>
      <c r="L59" s="27"/>
      <c r="M59" s="27"/>
      <c r="N59" s="27"/>
    </row>
    <row r="60" spans="1:18" x14ac:dyDescent="0.25">
      <c r="A60" s="54" t="s">
        <v>97</v>
      </c>
      <c r="B60" s="24">
        <v>0</v>
      </c>
      <c r="C60" s="55">
        <v>0</v>
      </c>
      <c r="D60" s="66">
        <f t="shared" si="11"/>
        <v>0</v>
      </c>
      <c r="E60" s="55">
        <v>0</v>
      </c>
      <c r="F60" s="387"/>
      <c r="G60" s="387"/>
      <c r="H60" s="57" t="s">
        <v>96</v>
      </c>
      <c r="K60" s="39"/>
      <c r="L60" s="37"/>
      <c r="M60" s="27"/>
      <c r="N60" s="27"/>
    </row>
    <row r="61" spans="1:18" x14ac:dyDescent="0.25">
      <c r="A61" s="54" t="s">
        <v>98</v>
      </c>
      <c r="B61" s="24">
        <v>0</v>
      </c>
      <c r="C61" s="55">
        <v>0</v>
      </c>
      <c r="D61" s="66">
        <f t="shared" si="11"/>
        <v>0</v>
      </c>
      <c r="E61" s="55">
        <v>0</v>
      </c>
      <c r="F61" s="387"/>
      <c r="G61" s="387"/>
      <c r="H61" s="57" t="s">
        <v>96</v>
      </c>
      <c r="K61" s="39"/>
      <c r="L61" s="37"/>
      <c r="M61" s="27"/>
      <c r="N61" s="27"/>
    </row>
    <row r="62" spans="1:18" x14ac:dyDescent="0.25">
      <c r="A62" s="54" t="s">
        <v>99</v>
      </c>
      <c r="B62" s="24">
        <v>0</v>
      </c>
      <c r="C62" s="55">
        <v>0</v>
      </c>
      <c r="D62" s="66">
        <f t="shared" si="11"/>
        <v>0</v>
      </c>
      <c r="E62" s="55">
        <v>0</v>
      </c>
      <c r="F62" s="387"/>
      <c r="G62" s="387"/>
      <c r="H62" s="57" t="s">
        <v>96</v>
      </c>
      <c r="J62" s="38"/>
      <c r="K62" s="39"/>
      <c r="L62" s="37"/>
      <c r="M62" s="27"/>
      <c r="N62" s="27"/>
    </row>
    <row r="63" spans="1:18" x14ac:dyDescent="0.25">
      <c r="A63" s="54" t="s">
        <v>107</v>
      </c>
      <c r="B63" s="24">
        <v>0</v>
      </c>
      <c r="C63" s="55">
        <v>0</v>
      </c>
      <c r="D63" s="66">
        <f t="shared" si="11"/>
        <v>0</v>
      </c>
      <c r="E63" s="55">
        <v>0</v>
      </c>
      <c r="F63" s="387"/>
      <c r="G63" s="387"/>
      <c r="H63" s="57" t="s">
        <v>96</v>
      </c>
      <c r="J63" s="38"/>
      <c r="K63" s="76"/>
      <c r="L63" s="76"/>
      <c r="M63" s="74"/>
      <c r="N63" s="74"/>
      <c r="O63" s="73"/>
      <c r="P63" s="73"/>
      <c r="Q63" s="73"/>
      <c r="R63" s="73"/>
    </row>
    <row r="64" spans="1:18" ht="15.75" thickBot="1" x14ac:dyDescent="0.3">
      <c r="A64" s="54" t="s">
        <v>106</v>
      </c>
      <c r="B64" s="24">
        <v>0</v>
      </c>
      <c r="C64" s="55">
        <v>0</v>
      </c>
      <c r="D64" s="66">
        <f t="shared" si="11"/>
        <v>0</v>
      </c>
      <c r="E64" s="55">
        <v>0</v>
      </c>
      <c r="F64" s="388"/>
      <c r="G64" s="387"/>
      <c r="H64" s="57" t="s">
        <v>96</v>
      </c>
      <c r="J64" s="38"/>
      <c r="K64" s="39"/>
      <c r="L64" s="37"/>
      <c r="M64" s="27"/>
      <c r="N64" s="27"/>
    </row>
    <row r="65" spans="1:18" s="122" customFormat="1" ht="17.25" thickTop="1" thickBot="1" x14ac:dyDescent="0.3">
      <c r="A65" s="84" t="s">
        <v>84</v>
      </c>
      <c r="B65" s="70">
        <f>SUM(B57:B64)</f>
        <v>0</v>
      </c>
      <c r="C65" s="70">
        <f>SUM(C57:C64)</f>
        <v>0</v>
      </c>
      <c r="D65" s="65">
        <f>SUM(D57:D64)</f>
        <v>0</v>
      </c>
      <c r="E65" s="70">
        <f>SUM(E57:E64)</f>
        <v>0</v>
      </c>
      <c r="F65" s="71" t="e">
        <f>B65/E65</f>
        <v>#DIV/0!</v>
      </c>
      <c r="G65" s="78" t="e">
        <f>D65/C65</f>
        <v>#DIV/0!</v>
      </c>
      <c r="H65" s="72"/>
      <c r="J65" s="178"/>
      <c r="K65" s="179"/>
      <c r="L65" s="180"/>
      <c r="M65" s="177"/>
      <c r="N65" s="177"/>
      <c r="O65" s="118"/>
      <c r="P65" s="118"/>
      <c r="Q65" s="118"/>
      <c r="R65" s="118"/>
    </row>
    <row r="66" spans="1:18" x14ac:dyDescent="0.25">
      <c r="A66" s="18" t="s">
        <v>91</v>
      </c>
      <c r="B66" s="19">
        <v>0</v>
      </c>
      <c r="C66" s="20">
        <v>0</v>
      </c>
      <c r="D66" s="62">
        <f t="shared" ref="D66:D73" si="12">B66*C66</f>
        <v>0</v>
      </c>
      <c r="E66" s="20">
        <v>0</v>
      </c>
      <c r="F66" s="386"/>
      <c r="G66" s="370"/>
      <c r="H66" s="21" t="s">
        <v>96</v>
      </c>
      <c r="J66" s="40"/>
      <c r="K66" s="39"/>
      <c r="L66" s="37"/>
      <c r="M66" s="27"/>
      <c r="N66" s="27"/>
    </row>
    <row r="67" spans="1:18" x14ac:dyDescent="0.25">
      <c r="A67" s="18" t="s">
        <v>92</v>
      </c>
      <c r="B67" s="19">
        <v>0</v>
      </c>
      <c r="C67" s="20">
        <v>0</v>
      </c>
      <c r="D67" s="62">
        <f t="shared" si="12"/>
        <v>0</v>
      </c>
      <c r="E67" s="20">
        <v>0</v>
      </c>
      <c r="F67" s="370"/>
      <c r="G67" s="370"/>
      <c r="H67" s="22" t="s">
        <v>96</v>
      </c>
      <c r="J67" s="38"/>
      <c r="K67" s="31"/>
      <c r="L67" s="6"/>
    </row>
    <row r="68" spans="1:18" x14ac:dyDescent="0.25">
      <c r="A68" s="18" t="s">
        <v>93</v>
      </c>
      <c r="B68" s="19">
        <v>0</v>
      </c>
      <c r="C68" s="20">
        <v>0</v>
      </c>
      <c r="D68" s="62">
        <f t="shared" si="12"/>
        <v>0</v>
      </c>
      <c r="E68" s="20">
        <v>0</v>
      </c>
      <c r="F68" s="370"/>
      <c r="G68" s="370"/>
      <c r="H68" s="22" t="s">
        <v>96</v>
      </c>
      <c r="J68" s="38"/>
      <c r="K68" s="31"/>
      <c r="L68" s="6"/>
    </row>
    <row r="69" spans="1:18" x14ac:dyDescent="0.25">
      <c r="A69" s="59" t="s">
        <v>97</v>
      </c>
      <c r="B69" s="19">
        <v>0</v>
      </c>
      <c r="C69" s="60">
        <v>0</v>
      </c>
      <c r="D69" s="67">
        <f t="shared" si="12"/>
        <v>0</v>
      </c>
      <c r="E69" s="60">
        <v>0</v>
      </c>
      <c r="F69" s="407"/>
      <c r="G69" s="407"/>
      <c r="H69" s="61" t="s">
        <v>96</v>
      </c>
      <c r="J69" s="34"/>
      <c r="K69" s="31"/>
      <c r="L69" s="6"/>
    </row>
    <row r="70" spans="1:18" x14ac:dyDescent="0.25">
      <c r="A70" s="59" t="s">
        <v>98</v>
      </c>
      <c r="B70" s="19">
        <v>0</v>
      </c>
      <c r="C70" s="60">
        <v>0</v>
      </c>
      <c r="D70" s="67">
        <f t="shared" si="12"/>
        <v>0</v>
      </c>
      <c r="E70" s="60">
        <v>0</v>
      </c>
      <c r="F70" s="407"/>
      <c r="G70" s="407"/>
      <c r="H70" s="61" t="s">
        <v>96</v>
      </c>
      <c r="J70" s="34"/>
      <c r="K70" s="31"/>
    </row>
    <row r="71" spans="1:18" x14ac:dyDescent="0.25">
      <c r="A71" s="59" t="s">
        <v>99</v>
      </c>
      <c r="B71" s="19">
        <v>0</v>
      </c>
      <c r="C71" s="60">
        <v>0</v>
      </c>
      <c r="D71" s="67">
        <f t="shared" si="12"/>
        <v>0</v>
      </c>
      <c r="E71" s="60">
        <v>0</v>
      </c>
      <c r="F71" s="407"/>
      <c r="G71" s="407"/>
      <c r="H71" s="61" t="s">
        <v>96</v>
      </c>
      <c r="J71" s="38"/>
      <c r="K71" s="31"/>
      <c r="L71" s="6"/>
    </row>
    <row r="72" spans="1:18" x14ac:dyDescent="0.25">
      <c r="A72" s="59" t="s">
        <v>107</v>
      </c>
      <c r="B72" s="19">
        <v>0</v>
      </c>
      <c r="C72" s="60">
        <v>0</v>
      </c>
      <c r="D72" s="67">
        <f t="shared" si="12"/>
        <v>0</v>
      </c>
      <c r="E72" s="60">
        <v>0</v>
      </c>
      <c r="F72" s="407"/>
      <c r="G72" s="407"/>
      <c r="H72" s="61" t="s">
        <v>96</v>
      </c>
      <c r="J72" s="41"/>
      <c r="K72" s="73"/>
      <c r="L72" s="75"/>
      <c r="M72" s="73"/>
      <c r="N72" s="73"/>
      <c r="O72" s="73"/>
      <c r="P72" s="73"/>
      <c r="Q72" s="73"/>
      <c r="R72" s="73"/>
    </row>
    <row r="73" spans="1:18" ht="15.75" thickBot="1" x14ac:dyDescent="0.3">
      <c r="A73" s="59" t="s">
        <v>106</v>
      </c>
      <c r="B73" s="19">
        <v>0</v>
      </c>
      <c r="C73" s="60">
        <v>0</v>
      </c>
      <c r="D73" s="67">
        <f t="shared" si="12"/>
        <v>0</v>
      </c>
      <c r="E73" s="60">
        <v>0</v>
      </c>
      <c r="F73" s="408"/>
      <c r="G73" s="407"/>
      <c r="H73" s="61" t="s">
        <v>96</v>
      </c>
      <c r="J73" s="41"/>
      <c r="K73" s="31"/>
      <c r="L73" s="6"/>
    </row>
    <row r="74" spans="1:18" s="122" customFormat="1" ht="17.25" thickTop="1" thickBot="1" x14ac:dyDescent="0.3">
      <c r="A74" s="83" t="s">
        <v>100</v>
      </c>
      <c r="B74" s="63">
        <f>SUM(B66:B73)</f>
        <v>0</v>
      </c>
      <c r="C74" s="63">
        <f>SUM(C66:C73)</f>
        <v>0</v>
      </c>
      <c r="D74" s="63">
        <f>SUM(D66:D73)</f>
        <v>0</v>
      </c>
      <c r="E74" s="63">
        <f>SUM(E66:E73)</f>
        <v>0</v>
      </c>
      <c r="F74" s="68" t="e">
        <f>B74/E74</f>
        <v>#DIV/0!</v>
      </c>
      <c r="G74" s="77" t="e">
        <f>D74/C74</f>
        <v>#DIV/0!</v>
      </c>
      <c r="H74" s="69"/>
      <c r="J74" s="178"/>
      <c r="K74" s="118"/>
      <c r="L74" s="118"/>
      <c r="M74" s="118"/>
      <c r="N74" s="118"/>
      <c r="O74" s="118"/>
      <c r="P74" s="118"/>
      <c r="Q74" s="118"/>
      <c r="R74" s="118"/>
    </row>
    <row r="75" spans="1:18" x14ac:dyDescent="0.25">
      <c r="A75" s="23" t="s">
        <v>91</v>
      </c>
      <c r="B75" s="24">
        <v>0</v>
      </c>
      <c r="C75" s="25">
        <v>0</v>
      </c>
      <c r="D75" s="64">
        <f t="shared" ref="D75:D81" si="13">B75*C75</f>
        <v>0</v>
      </c>
      <c r="E75" s="25">
        <v>0</v>
      </c>
      <c r="F75" s="372"/>
      <c r="G75" s="373"/>
      <c r="H75" s="26" t="s">
        <v>96</v>
      </c>
      <c r="J75" s="35"/>
    </row>
    <row r="76" spans="1:18" x14ac:dyDescent="0.25">
      <c r="A76" s="23" t="s">
        <v>92</v>
      </c>
      <c r="B76" s="24">
        <v>0</v>
      </c>
      <c r="C76" s="25">
        <v>0</v>
      </c>
      <c r="D76" s="64">
        <f t="shared" si="13"/>
        <v>0</v>
      </c>
      <c r="E76" s="25">
        <v>0</v>
      </c>
      <c r="F76" s="373"/>
      <c r="G76" s="373"/>
      <c r="H76" s="26" t="s">
        <v>96</v>
      </c>
    </row>
    <row r="77" spans="1:18" x14ac:dyDescent="0.25">
      <c r="A77" s="54" t="s">
        <v>97</v>
      </c>
      <c r="B77" s="24">
        <v>0</v>
      </c>
      <c r="C77" s="55">
        <v>0</v>
      </c>
      <c r="D77" s="66">
        <f t="shared" si="13"/>
        <v>0</v>
      </c>
      <c r="E77" s="55">
        <v>0</v>
      </c>
      <c r="F77" s="387"/>
      <c r="G77" s="387"/>
      <c r="H77" s="57" t="s">
        <v>96</v>
      </c>
    </row>
    <row r="78" spans="1:18" x14ac:dyDescent="0.25">
      <c r="A78" s="54" t="s">
        <v>98</v>
      </c>
      <c r="B78" s="24">
        <v>0</v>
      </c>
      <c r="C78" s="55">
        <v>0</v>
      </c>
      <c r="D78" s="66">
        <f t="shared" si="13"/>
        <v>0</v>
      </c>
      <c r="E78" s="55">
        <v>0</v>
      </c>
      <c r="F78" s="387"/>
      <c r="G78" s="387"/>
      <c r="H78" s="57" t="s">
        <v>96</v>
      </c>
    </row>
    <row r="79" spans="1:18" x14ac:dyDescent="0.25">
      <c r="A79" s="54" t="s">
        <v>99</v>
      </c>
      <c r="B79" s="24">
        <v>0</v>
      </c>
      <c r="C79" s="55">
        <v>0</v>
      </c>
      <c r="D79" s="66">
        <f t="shared" si="13"/>
        <v>0</v>
      </c>
      <c r="E79" s="55">
        <v>0</v>
      </c>
      <c r="F79" s="387"/>
      <c r="G79" s="387"/>
      <c r="H79" s="57" t="s">
        <v>96</v>
      </c>
    </row>
    <row r="80" spans="1:18" x14ac:dyDescent="0.25">
      <c r="A80" s="54" t="s">
        <v>107</v>
      </c>
      <c r="B80" s="24">
        <v>0</v>
      </c>
      <c r="C80" s="55">
        <v>0</v>
      </c>
      <c r="D80" s="66">
        <f t="shared" si="13"/>
        <v>0</v>
      </c>
      <c r="E80" s="55">
        <v>0</v>
      </c>
      <c r="F80" s="387"/>
      <c r="G80" s="387"/>
      <c r="H80" s="57" t="s">
        <v>96</v>
      </c>
      <c r="K80" s="73"/>
      <c r="L80" s="73"/>
      <c r="M80" s="73"/>
      <c r="N80" s="73"/>
      <c r="O80" s="73"/>
      <c r="P80" s="73"/>
      <c r="Q80" s="73"/>
      <c r="R80" s="73"/>
    </row>
    <row r="81" spans="1:18" ht="15.75" thickBot="1" x14ac:dyDescent="0.3">
      <c r="A81" s="54" t="s">
        <v>106</v>
      </c>
      <c r="B81" s="24">
        <v>0</v>
      </c>
      <c r="C81" s="55">
        <v>0</v>
      </c>
      <c r="D81" s="66">
        <f t="shared" si="13"/>
        <v>0</v>
      </c>
      <c r="E81" s="55">
        <v>0</v>
      </c>
      <c r="F81" s="388"/>
      <c r="G81" s="387"/>
      <c r="H81" s="57" t="s">
        <v>96</v>
      </c>
    </row>
    <row r="82" spans="1:18" s="122" customFormat="1" ht="17.25" thickTop="1" thickBot="1" x14ac:dyDescent="0.3">
      <c r="A82" s="84" t="s">
        <v>101</v>
      </c>
      <c r="B82" s="70">
        <f>SUM(B75:B81)</f>
        <v>0</v>
      </c>
      <c r="C82" s="70">
        <f>SUM(C75:C81)</f>
        <v>0</v>
      </c>
      <c r="D82" s="65">
        <f>SUM(D75:D81)</f>
        <v>0</v>
      </c>
      <c r="E82" s="70">
        <f>SUM(E75:E81)</f>
        <v>0</v>
      </c>
      <c r="F82" s="71" t="e">
        <f>B82/E82</f>
        <v>#DIV/0!</v>
      </c>
      <c r="G82" s="78" t="e">
        <f>D82/C82</f>
        <v>#DIV/0!</v>
      </c>
      <c r="H82" s="72"/>
      <c r="K82" s="118"/>
      <c r="L82" s="118"/>
      <c r="M82" s="118"/>
      <c r="N82" s="118"/>
      <c r="O82" s="118"/>
      <c r="P82" s="118"/>
      <c r="Q82" s="118"/>
      <c r="R82" s="118"/>
    </row>
    <row r="83" spans="1:18" x14ac:dyDescent="0.25">
      <c r="A83" s="18" t="s">
        <v>91</v>
      </c>
      <c r="B83" s="19">
        <v>0</v>
      </c>
      <c r="C83" s="20">
        <v>0</v>
      </c>
      <c r="D83" s="62">
        <f t="shared" ref="D83:D89" si="14">B83*C83</f>
        <v>0</v>
      </c>
      <c r="E83" s="20">
        <v>0</v>
      </c>
      <c r="F83" s="44"/>
      <c r="G83" s="45"/>
      <c r="H83" s="21" t="s">
        <v>96</v>
      </c>
    </row>
    <row r="84" spans="1:18" x14ac:dyDescent="0.25">
      <c r="A84" s="59" t="s">
        <v>97</v>
      </c>
      <c r="B84" s="19">
        <v>0</v>
      </c>
      <c r="C84" s="60">
        <v>0</v>
      </c>
      <c r="D84" s="67">
        <f t="shared" si="14"/>
        <v>0</v>
      </c>
      <c r="E84" s="60">
        <v>0</v>
      </c>
      <c r="F84" s="407"/>
      <c r="G84" s="407"/>
      <c r="H84" s="61" t="s">
        <v>96</v>
      </c>
    </row>
    <row r="85" spans="1:18" x14ac:dyDescent="0.25">
      <c r="A85" s="59" t="s">
        <v>98</v>
      </c>
      <c r="B85" s="19">
        <v>0</v>
      </c>
      <c r="C85" s="60">
        <v>0</v>
      </c>
      <c r="D85" s="67">
        <f t="shared" si="14"/>
        <v>0</v>
      </c>
      <c r="E85" s="60">
        <v>0</v>
      </c>
      <c r="F85" s="407"/>
      <c r="G85" s="407"/>
      <c r="H85" s="61" t="s">
        <v>96</v>
      </c>
      <c r="I85" s="42"/>
      <c r="J85" s="42"/>
    </row>
    <row r="86" spans="1:18" x14ac:dyDescent="0.25">
      <c r="A86" s="59" t="s">
        <v>99</v>
      </c>
      <c r="B86" s="19">
        <v>0</v>
      </c>
      <c r="C86" s="60">
        <v>0</v>
      </c>
      <c r="D86" s="67">
        <f t="shared" si="14"/>
        <v>0</v>
      </c>
      <c r="E86" s="60">
        <v>0</v>
      </c>
      <c r="F86" s="407"/>
      <c r="G86" s="407"/>
      <c r="H86" s="61" t="s">
        <v>96</v>
      </c>
      <c r="I86" s="42"/>
      <c r="J86" s="42"/>
    </row>
    <row r="87" spans="1:18" x14ac:dyDescent="0.25">
      <c r="A87" s="59" t="s">
        <v>107</v>
      </c>
      <c r="B87" s="19">
        <v>0</v>
      </c>
      <c r="C87" s="60">
        <v>0</v>
      </c>
      <c r="D87" s="67">
        <f t="shared" si="14"/>
        <v>0</v>
      </c>
      <c r="E87" s="60">
        <v>0</v>
      </c>
      <c r="F87" s="407"/>
      <c r="G87" s="407"/>
      <c r="H87" s="61" t="s">
        <v>96</v>
      </c>
      <c r="I87" s="42"/>
      <c r="J87" s="42"/>
    </row>
    <row r="88" spans="1:18" x14ac:dyDescent="0.25">
      <c r="A88" s="59" t="s">
        <v>106</v>
      </c>
      <c r="B88" s="19">
        <v>0</v>
      </c>
      <c r="C88" s="60">
        <v>0</v>
      </c>
      <c r="D88" s="67">
        <f t="shared" si="14"/>
        <v>0</v>
      </c>
      <c r="E88" s="60">
        <v>0</v>
      </c>
      <c r="F88" s="407"/>
      <c r="G88" s="407"/>
      <c r="H88" s="61" t="s">
        <v>96</v>
      </c>
      <c r="I88" s="42"/>
      <c r="J88" s="42"/>
      <c r="K88" s="73"/>
      <c r="L88" s="73"/>
      <c r="M88" s="73"/>
      <c r="N88" s="73"/>
      <c r="O88" s="73"/>
      <c r="P88" s="73"/>
      <c r="Q88" s="73"/>
      <c r="R88" s="73"/>
    </row>
    <row r="89" spans="1:18" ht="15.75" thickBot="1" x14ac:dyDescent="0.3">
      <c r="A89" s="59" t="s">
        <v>108</v>
      </c>
      <c r="B89" s="19">
        <v>0</v>
      </c>
      <c r="C89" s="60">
        <v>0</v>
      </c>
      <c r="D89" s="67">
        <f t="shared" si="14"/>
        <v>0</v>
      </c>
      <c r="E89" s="60">
        <v>0</v>
      </c>
      <c r="F89" s="408"/>
      <c r="G89" s="407"/>
      <c r="H89" s="61" t="s">
        <v>96</v>
      </c>
      <c r="I89" s="42"/>
      <c r="J89" s="42"/>
    </row>
    <row r="90" spans="1:18" s="122" customFormat="1" ht="17.25" thickTop="1" thickBot="1" x14ac:dyDescent="0.3">
      <c r="A90" s="83" t="s">
        <v>102</v>
      </c>
      <c r="B90" s="63">
        <f>SUM(B83:B89)</f>
        <v>0</v>
      </c>
      <c r="C90" s="63">
        <f>SUM(C83:C89)</f>
        <v>0</v>
      </c>
      <c r="D90" s="63">
        <f>SUM(D83:D89)</f>
        <v>0</v>
      </c>
      <c r="E90" s="63">
        <f>SUM(E83:E89)</f>
        <v>0</v>
      </c>
      <c r="F90" s="68" t="e">
        <f>B90/E90</f>
        <v>#DIV/0!</v>
      </c>
      <c r="G90" s="77" t="e">
        <f>D90/C90</f>
        <v>#DIV/0!</v>
      </c>
      <c r="H90" s="69"/>
      <c r="I90" s="181"/>
      <c r="J90" s="181"/>
      <c r="K90" s="118"/>
      <c r="L90" s="118"/>
      <c r="M90" s="118"/>
      <c r="N90" s="118"/>
      <c r="O90" s="118"/>
      <c r="P90" s="118"/>
      <c r="Q90" s="118"/>
      <c r="R90" s="118"/>
    </row>
    <row r="91" spans="1:18" x14ac:dyDescent="0.25">
      <c r="A91" s="23" t="s">
        <v>91</v>
      </c>
      <c r="B91" s="24">
        <v>0</v>
      </c>
      <c r="C91" s="25">
        <v>0</v>
      </c>
      <c r="D91" s="64">
        <f>B91*C91</f>
        <v>0</v>
      </c>
      <c r="E91" s="25">
        <v>0</v>
      </c>
      <c r="F91" s="52"/>
      <c r="G91" s="53"/>
      <c r="H91" s="26" t="s">
        <v>96</v>
      </c>
    </row>
    <row r="92" spans="1:18" x14ac:dyDescent="0.25">
      <c r="A92" s="54" t="s">
        <v>97</v>
      </c>
      <c r="B92" s="24">
        <v>0</v>
      </c>
      <c r="C92" s="55">
        <v>0</v>
      </c>
      <c r="D92" s="66">
        <f t="shared" ref="D92:D93" si="15">B92*C92</f>
        <v>0</v>
      </c>
      <c r="E92" s="55">
        <v>0</v>
      </c>
      <c r="F92" s="58"/>
      <c r="G92" s="58"/>
      <c r="H92" s="57" t="s">
        <v>96</v>
      </c>
    </row>
    <row r="93" spans="1:18" x14ac:dyDescent="0.25">
      <c r="A93" s="54" t="s">
        <v>98</v>
      </c>
      <c r="B93" s="24">
        <v>0</v>
      </c>
      <c r="C93" s="55">
        <v>0</v>
      </c>
      <c r="D93" s="66">
        <f t="shared" si="15"/>
        <v>0</v>
      </c>
      <c r="E93" s="55">
        <v>0</v>
      </c>
      <c r="F93" s="58"/>
      <c r="G93" s="58"/>
      <c r="H93" s="57" t="s">
        <v>96</v>
      </c>
    </row>
    <row r="94" spans="1:18" x14ac:dyDescent="0.25">
      <c r="A94" s="54" t="s">
        <v>99</v>
      </c>
      <c r="B94" s="24">
        <v>0</v>
      </c>
      <c r="C94" s="55">
        <v>0</v>
      </c>
      <c r="D94" s="66">
        <f>B94*C94</f>
        <v>0</v>
      </c>
      <c r="E94" s="55">
        <v>0</v>
      </c>
      <c r="F94" s="58"/>
      <c r="G94" s="58"/>
      <c r="H94" s="57" t="s">
        <v>96</v>
      </c>
    </row>
    <row r="95" spans="1:18" x14ac:dyDescent="0.25">
      <c r="A95" s="54" t="s">
        <v>107</v>
      </c>
      <c r="B95" s="24">
        <v>0</v>
      </c>
      <c r="C95" s="55">
        <v>0</v>
      </c>
      <c r="D95" s="66">
        <f>B95*C95</f>
        <v>0</v>
      </c>
      <c r="E95" s="55">
        <v>0</v>
      </c>
      <c r="F95" s="58"/>
      <c r="G95" s="58"/>
      <c r="H95" s="57" t="s">
        <v>96</v>
      </c>
    </row>
    <row r="96" spans="1:18" x14ac:dyDescent="0.25">
      <c r="A96" s="54" t="s">
        <v>109</v>
      </c>
      <c r="B96" s="24">
        <v>0</v>
      </c>
      <c r="C96" s="55">
        <v>0</v>
      </c>
      <c r="D96" s="66">
        <f>B96*C96</f>
        <v>0</v>
      </c>
      <c r="E96" s="55">
        <v>0</v>
      </c>
      <c r="F96" s="58"/>
      <c r="G96" s="58"/>
      <c r="H96" s="57" t="s">
        <v>96</v>
      </c>
      <c r="K96" s="73"/>
      <c r="L96" s="73"/>
      <c r="M96" s="73"/>
      <c r="N96" s="73"/>
      <c r="O96" s="73"/>
      <c r="P96" s="73"/>
      <c r="Q96" s="73"/>
      <c r="R96" s="73"/>
    </row>
    <row r="97" spans="1:18" ht="15.75" thickBot="1" x14ac:dyDescent="0.3">
      <c r="A97" s="54" t="s">
        <v>110</v>
      </c>
      <c r="B97" s="24">
        <v>0</v>
      </c>
      <c r="C97" s="55">
        <v>0</v>
      </c>
      <c r="D97" s="66">
        <f>B97*C97</f>
        <v>0</v>
      </c>
      <c r="E97" s="55">
        <v>0</v>
      </c>
      <c r="F97" s="56"/>
      <c r="G97" s="58"/>
      <c r="H97" s="57" t="s">
        <v>96</v>
      </c>
    </row>
    <row r="98" spans="1:18" s="122" customFormat="1" ht="17.25" thickTop="1" thickBot="1" x14ac:dyDescent="0.3">
      <c r="A98" s="84" t="s">
        <v>103</v>
      </c>
      <c r="B98" s="70">
        <f>SUM(B91:B97)</f>
        <v>0</v>
      </c>
      <c r="C98" s="70">
        <f>SUM(C91:C97)</f>
        <v>0</v>
      </c>
      <c r="D98" s="65">
        <f>SUM(D91:D97)</f>
        <v>0</v>
      </c>
      <c r="E98" s="70">
        <f>SUM(E91:E97)</f>
        <v>0</v>
      </c>
      <c r="F98" s="71" t="e">
        <f>B98/E98</f>
        <v>#DIV/0!</v>
      </c>
      <c r="G98" s="78" t="e">
        <f>D98/C98</f>
        <v>#DIV/0!</v>
      </c>
      <c r="H98" s="72"/>
      <c r="K98" s="118"/>
      <c r="L98" s="118"/>
      <c r="M98" s="118"/>
      <c r="N98" s="118"/>
      <c r="O98" s="118"/>
      <c r="P98" s="118"/>
      <c r="Q98" s="118"/>
      <c r="R98" s="118"/>
    </row>
    <row r="99" spans="1:18" x14ac:dyDescent="0.25">
      <c r="A99" s="18" t="s">
        <v>91</v>
      </c>
      <c r="B99" s="19">
        <v>0</v>
      </c>
      <c r="C99" s="20">
        <v>0</v>
      </c>
      <c r="D99" s="62">
        <f t="shared" ref="D99:D105" si="16">B99*C99</f>
        <v>0</v>
      </c>
      <c r="E99" s="20">
        <v>0</v>
      </c>
      <c r="F99" s="44"/>
      <c r="G99" s="45"/>
      <c r="H99" s="21" t="s">
        <v>96</v>
      </c>
    </row>
    <row r="100" spans="1:18" x14ac:dyDescent="0.25">
      <c r="A100" s="59" t="s">
        <v>97</v>
      </c>
      <c r="B100" s="19">
        <v>0</v>
      </c>
      <c r="C100" s="60">
        <v>0</v>
      </c>
      <c r="D100" s="67">
        <f t="shared" si="16"/>
        <v>0</v>
      </c>
      <c r="E100" s="60">
        <v>0</v>
      </c>
      <c r="F100" s="407"/>
      <c r="G100" s="407"/>
      <c r="H100" s="61" t="s">
        <v>96</v>
      </c>
    </row>
    <row r="101" spans="1:18" x14ac:dyDescent="0.25">
      <c r="A101" s="59" t="s">
        <v>98</v>
      </c>
      <c r="B101" s="19">
        <v>0</v>
      </c>
      <c r="C101" s="60">
        <v>0</v>
      </c>
      <c r="D101" s="67">
        <f t="shared" si="16"/>
        <v>0</v>
      </c>
      <c r="E101" s="60">
        <v>0</v>
      </c>
      <c r="F101" s="407"/>
      <c r="G101" s="407"/>
      <c r="H101" s="61" t="s">
        <v>96</v>
      </c>
    </row>
    <row r="102" spans="1:18" x14ac:dyDescent="0.25">
      <c r="A102" s="59" t="s">
        <v>99</v>
      </c>
      <c r="B102" s="19">
        <v>0</v>
      </c>
      <c r="C102" s="60">
        <v>0</v>
      </c>
      <c r="D102" s="67">
        <f t="shared" si="16"/>
        <v>0</v>
      </c>
      <c r="E102" s="60">
        <v>0</v>
      </c>
      <c r="F102" s="407"/>
      <c r="G102" s="407"/>
      <c r="H102" s="61" t="s">
        <v>96</v>
      </c>
    </row>
    <row r="103" spans="1:18" x14ac:dyDescent="0.25">
      <c r="A103" s="59" t="s">
        <v>107</v>
      </c>
      <c r="B103" s="19">
        <v>0</v>
      </c>
      <c r="C103" s="60">
        <v>0</v>
      </c>
      <c r="D103" s="67">
        <f t="shared" si="16"/>
        <v>0</v>
      </c>
      <c r="E103" s="60">
        <v>0</v>
      </c>
      <c r="F103" s="407"/>
      <c r="G103" s="407"/>
      <c r="H103" s="61" t="s">
        <v>96</v>
      </c>
    </row>
    <row r="104" spans="1:18" x14ac:dyDescent="0.25">
      <c r="A104" s="59" t="s">
        <v>109</v>
      </c>
      <c r="B104" s="19">
        <v>0</v>
      </c>
      <c r="C104" s="60">
        <v>0</v>
      </c>
      <c r="D104" s="67">
        <f t="shared" si="16"/>
        <v>0</v>
      </c>
      <c r="E104" s="60">
        <v>0</v>
      </c>
      <c r="F104" s="407"/>
      <c r="G104" s="407"/>
      <c r="H104" s="61" t="s">
        <v>96</v>
      </c>
      <c r="K104" s="73"/>
      <c r="L104" s="73"/>
      <c r="M104" s="73"/>
      <c r="N104" s="73"/>
      <c r="O104" s="73"/>
      <c r="P104" s="73"/>
      <c r="Q104" s="73"/>
      <c r="R104" s="73"/>
    </row>
    <row r="105" spans="1:18" ht="15.75" thickBot="1" x14ac:dyDescent="0.3">
      <c r="A105" s="59" t="s">
        <v>110</v>
      </c>
      <c r="B105" s="19">
        <v>0</v>
      </c>
      <c r="C105" s="60">
        <v>0</v>
      </c>
      <c r="D105" s="67">
        <f t="shared" si="16"/>
        <v>0</v>
      </c>
      <c r="E105" s="60">
        <v>0</v>
      </c>
      <c r="F105" s="408"/>
      <c r="G105" s="407"/>
      <c r="H105" s="61" t="s">
        <v>96</v>
      </c>
    </row>
    <row r="106" spans="1:18" s="122" customFormat="1" ht="17.25" thickTop="1" thickBot="1" x14ac:dyDescent="0.3">
      <c r="A106" s="83" t="s">
        <v>104</v>
      </c>
      <c r="B106" s="63">
        <f>SUM(B99:B105)</f>
        <v>0</v>
      </c>
      <c r="C106" s="63">
        <f>SUM(C99:C105)</f>
        <v>0</v>
      </c>
      <c r="D106" s="63">
        <f>SUM(D99:D105)</f>
        <v>0</v>
      </c>
      <c r="E106" s="63">
        <f>SUM(E99:E105)</f>
        <v>0</v>
      </c>
      <c r="F106" s="68" t="e">
        <f>B106/E106</f>
        <v>#DIV/0!</v>
      </c>
      <c r="G106" s="77" t="e">
        <f>D106/C106</f>
        <v>#DIV/0!</v>
      </c>
      <c r="H106" s="69"/>
      <c r="K106" s="118"/>
      <c r="L106" s="118"/>
      <c r="M106" s="118"/>
      <c r="N106" s="118"/>
      <c r="O106" s="118"/>
      <c r="P106" s="118"/>
      <c r="Q106" s="118"/>
      <c r="R106" s="118"/>
    </row>
    <row r="107" spans="1:18" x14ac:dyDescent="0.25">
      <c r="A107" s="23" t="s">
        <v>91</v>
      </c>
      <c r="B107" s="24">
        <v>0</v>
      </c>
      <c r="C107" s="25">
        <v>0</v>
      </c>
      <c r="D107" s="64">
        <f>B107*C107</f>
        <v>0</v>
      </c>
      <c r="E107" s="25">
        <v>0</v>
      </c>
      <c r="F107" s="52"/>
      <c r="G107" s="53"/>
      <c r="H107" s="26" t="s">
        <v>96</v>
      </c>
    </row>
    <row r="108" spans="1:18" x14ac:dyDescent="0.25">
      <c r="A108" s="54" t="s">
        <v>97</v>
      </c>
      <c r="B108" s="24">
        <v>0</v>
      </c>
      <c r="C108" s="55">
        <v>0</v>
      </c>
      <c r="D108" s="66">
        <f t="shared" ref="D108:D109" si="17">B108*C108</f>
        <v>0</v>
      </c>
      <c r="E108" s="55">
        <v>0</v>
      </c>
      <c r="F108" s="58"/>
      <c r="G108" s="58"/>
      <c r="H108" s="57" t="s">
        <v>96</v>
      </c>
    </row>
    <row r="109" spans="1:18" x14ac:dyDescent="0.25">
      <c r="A109" s="54" t="s">
        <v>98</v>
      </c>
      <c r="B109" s="24">
        <v>0</v>
      </c>
      <c r="C109" s="55">
        <v>0</v>
      </c>
      <c r="D109" s="66">
        <f t="shared" si="17"/>
        <v>0</v>
      </c>
      <c r="E109" s="55">
        <v>0</v>
      </c>
      <c r="F109" s="58"/>
      <c r="G109" s="58"/>
      <c r="H109" s="57" t="s">
        <v>96</v>
      </c>
    </row>
    <row r="110" spans="1:18" x14ac:dyDescent="0.25">
      <c r="A110" s="54" t="s">
        <v>99</v>
      </c>
      <c r="B110" s="24">
        <v>0</v>
      </c>
      <c r="C110" s="55">
        <v>0</v>
      </c>
      <c r="D110" s="66">
        <f>B110*C110</f>
        <v>0</v>
      </c>
      <c r="E110" s="55">
        <v>0</v>
      </c>
      <c r="F110" s="58"/>
      <c r="G110" s="58"/>
      <c r="H110" s="57" t="s">
        <v>96</v>
      </c>
    </row>
    <row r="111" spans="1:18" x14ac:dyDescent="0.25">
      <c r="A111" s="54" t="s">
        <v>107</v>
      </c>
      <c r="B111" s="24">
        <v>0</v>
      </c>
      <c r="C111" s="55">
        <v>0</v>
      </c>
      <c r="D111" s="66">
        <f>B111*C111</f>
        <v>0</v>
      </c>
      <c r="E111" s="55">
        <v>0</v>
      </c>
      <c r="F111" s="58"/>
      <c r="G111" s="58"/>
      <c r="H111" s="57" t="s">
        <v>96</v>
      </c>
    </row>
    <row r="112" spans="1:18" x14ac:dyDescent="0.25">
      <c r="A112" s="54" t="s">
        <v>109</v>
      </c>
      <c r="B112" s="24">
        <v>0</v>
      </c>
      <c r="C112" s="55">
        <v>0</v>
      </c>
      <c r="D112" s="66">
        <f>B112*C112</f>
        <v>0</v>
      </c>
      <c r="E112" s="55">
        <v>0</v>
      </c>
      <c r="F112" s="58"/>
      <c r="G112" s="58"/>
      <c r="H112" s="57" t="s">
        <v>96</v>
      </c>
      <c r="K112" s="73"/>
      <c r="L112" s="73"/>
      <c r="M112" s="73"/>
      <c r="N112" s="73"/>
      <c r="O112" s="73"/>
      <c r="P112" s="73"/>
      <c r="Q112" s="73"/>
      <c r="R112" s="73"/>
    </row>
    <row r="113" spans="1:18" ht="15.75" thickBot="1" x14ac:dyDescent="0.3">
      <c r="A113" s="54" t="s">
        <v>110</v>
      </c>
      <c r="B113" s="24">
        <v>0</v>
      </c>
      <c r="C113" s="55">
        <v>0</v>
      </c>
      <c r="D113" s="66">
        <f>B113*C113</f>
        <v>0</v>
      </c>
      <c r="E113" s="55">
        <v>0</v>
      </c>
      <c r="F113" s="56"/>
      <c r="G113" s="58"/>
      <c r="H113" s="57" t="s">
        <v>96</v>
      </c>
    </row>
    <row r="114" spans="1:18" s="122" customFormat="1" ht="17.25" thickTop="1" thickBot="1" x14ac:dyDescent="0.3">
      <c r="A114" s="84" t="s">
        <v>105</v>
      </c>
      <c r="B114" s="70">
        <f>SUM(B107:B113)</f>
        <v>0</v>
      </c>
      <c r="C114" s="70">
        <f>SUM(C107:C113)</f>
        <v>0</v>
      </c>
      <c r="D114" s="65">
        <f>SUM(D107:D113)</f>
        <v>0</v>
      </c>
      <c r="E114" s="70">
        <f>SUM(E107:E113)</f>
        <v>0</v>
      </c>
      <c r="F114" s="71" t="e">
        <f>B114/E114</f>
        <v>#DIV/0!</v>
      </c>
      <c r="G114" s="78" t="e">
        <f>D114/C114</f>
        <v>#DIV/0!</v>
      </c>
      <c r="H114" s="72"/>
      <c r="K114" s="118"/>
      <c r="L114" s="118"/>
      <c r="M114" s="118"/>
      <c r="N114" s="118"/>
      <c r="O114" s="118"/>
      <c r="P114" s="118"/>
      <c r="Q114" s="118"/>
      <c r="R114" s="118"/>
    </row>
    <row r="1048519" spans="4:4" x14ac:dyDescent="0.25">
      <c r="D1048519" s="43"/>
    </row>
  </sheetData>
  <sheetProtection algorithmName="SHA-512" hashValue="nGR91XY90pe4lXQmbpLcwsNwZLSEctp1kXbHK15y285SzVVbV7vOC9+kWgd6nK5fngS7JNJxO+3Lu1QLkknDdw==" saltValue="wU0q/YHplo3fNXBn5vvp5A==" spinCount="100000" sheet="1" formatCells="0" formatColumns="0" formatRows="0" insertColumns="0" insertRows="0" insertHyperlinks="0" deleteColumns="0" deleteRows="0" sort="0" autoFilter="0" pivotTables="0"/>
  <mergeCells count="45">
    <mergeCell ref="A1:P1"/>
    <mergeCell ref="F11:F15"/>
    <mergeCell ref="G11:G15"/>
    <mergeCell ref="I3:J4"/>
    <mergeCell ref="B2:F2"/>
    <mergeCell ref="G2:H2"/>
    <mergeCell ref="I2:J2"/>
    <mergeCell ref="K3:P3"/>
    <mergeCell ref="A3:H3"/>
    <mergeCell ref="F40:F43"/>
    <mergeCell ref="G40:G43"/>
    <mergeCell ref="F44:F47"/>
    <mergeCell ref="G44:G47"/>
    <mergeCell ref="F5:F9"/>
    <mergeCell ref="G5:G9"/>
    <mergeCell ref="F17:F21"/>
    <mergeCell ref="G17:G21"/>
    <mergeCell ref="F23:F27"/>
    <mergeCell ref="G23:G27"/>
    <mergeCell ref="F31:F35"/>
    <mergeCell ref="G31:G35"/>
    <mergeCell ref="F36:F38"/>
    <mergeCell ref="G36:G38"/>
    <mergeCell ref="F28:F29"/>
    <mergeCell ref="G28:G29"/>
    <mergeCell ref="G60:G64"/>
    <mergeCell ref="F60:F64"/>
    <mergeCell ref="F49:F51"/>
    <mergeCell ref="G49:G51"/>
    <mergeCell ref="F52:F55"/>
    <mergeCell ref="G52:G55"/>
    <mergeCell ref="F57:F59"/>
    <mergeCell ref="G57:G59"/>
    <mergeCell ref="F100:F105"/>
    <mergeCell ref="G100:G105"/>
    <mergeCell ref="F84:F89"/>
    <mergeCell ref="G84:G89"/>
    <mergeCell ref="F77:F81"/>
    <mergeCell ref="G77:G81"/>
    <mergeCell ref="F75:F76"/>
    <mergeCell ref="G75:G76"/>
    <mergeCell ref="F66:F68"/>
    <mergeCell ref="G66:G68"/>
    <mergeCell ref="F69:F73"/>
    <mergeCell ref="G69:G73"/>
  </mergeCells>
  <hyperlinks>
    <hyperlink ref="A2" location="'1'!A1" display=" PLAN DE ESTUDIO"/>
    <hyperlink ref="I2:J2" location="'4'!A1" display="CONTADOR DE CRÉDITOS"/>
    <hyperlink ref="K2" location="'5'!A1" display="CONTADOR DE HORAS S.S.C."/>
    <hyperlink ref="B2:F2" location="'2'!A1" display=" EJEMPLO DE &quot;CÁLCULO DE NOTAS Y PROMEDIOS&quot;"/>
  </hyperlinks>
  <pageMargins left="0.7" right="0.7" top="0.75" bottom="0.75" header="0.3" footer="0.3"/>
  <pageSetup paperSize="9" orientation="portrait" r:id="rId1"/>
  <ignoredErrors>
    <ignoredError sqref="D16 D1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workbookViewId="0">
      <selection activeCell="J2" sqref="J2:K2"/>
    </sheetView>
  </sheetViews>
  <sheetFormatPr baseColWidth="10" defaultRowHeight="15" x14ac:dyDescent="0.25"/>
  <cols>
    <col min="1" max="1" width="19" style="1" customWidth="1"/>
    <col min="2" max="2" width="20.5703125" style="1" customWidth="1"/>
    <col min="3" max="3" width="17.42578125" style="1" customWidth="1"/>
    <col min="4" max="4" width="18" style="1" customWidth="1"/>
    <col min="5" max="5" width="18.42578125" style="1" customWidth="1"/>
    <col min="6" max="6" width="20.42578125" style="1" customWidth="1"/>
    <col min="7" max="8" width="20.28515625" style="1" customWidth="1"/>
    <col min="9" max="9" width="19.140625" style="1" customWidth="1"/>
    <col min="10" max="10" width="19.85546875" style="1" customWidth="1"/>
    <col min="11" max="11" width="20.28515625" style="1" customWidth="1"/>
    <col min="12" max="16384" width="11.42578125" style="1"/>
  </cols>
  <sheetData>
    <row r="1" spans="1:11" ht="29.25" customHeight="1" thickBot="1" x14ac:dyDescent="0.3">
      <c r="A1" s="325" t="s">
        <v>67</v>
      </c>
      <c r="B1" s="325"/>
      <c r="C1" s="325"/>
      <c r="D1" s="325"/>
      <c r="E1" s="325"/>
      <c r="F1" s="325"/>
      <c r="G1" s="325"/>
      <c r="H1" s="325"/>
      <c r="I1" s="325"/>
      <c r="J1" s="325"/>
      <c r="K1" s="325"/>
    </row>
    <row r="2" spans="1:11" ht="20.25" customHeight="1" thickTop="1" thickBot="1" x14ac:dyDescent="0.3">
      <c r="A2" s="333" t="s">
        <v>113</v>
      </c>
      <c r="B2" s="333"/>
      <c r="C2" s="333" t="s">
        <v>114</v>
      </c>
      <c r="D2" s="333"/>
      <c r="E2" s="333"/>
      <c r="F2" s="333" t="s">
        <v>115</v>
      </c>
      <c r="G2" s="333"/>
      <c r="H2" s="440" t="s">
        <v>89</v>
      </c>
      <c r="I2" s="441"/>
      <c r="J2" s="333" t="s">
        <v>116</v>
      </c>
      <c r="K2" s="333"/>
    </row>
    <row r="3" spans="1:11" ht="21.75" customHeight="1" thickTop="1" x14ac:dyDescent="0.25">
      <c r="A3" s="416" t="s">
        <v>70</v>
      </c>
      <c r="B3" s="418" t="s">
        <v>71</v>
      </c>
      <c r="C3" s="420" t="s">
        <v>75</v>
      </c>
      <c r="D3" s="421"/>
      <c r="E3" s="442" t="s">
        <v>74</v>
      </c>
      <c r="F3" s="421"/>
      <c r="G3" s="421"/>
      <c r="H3" s="421"/>
      <c r="I3" s="421"/>
      <c r="J3" s="421"/>
      <c r="K3" s="421"/>
    </row>
    <row r="4" spans="1:11" ht="20.25" customHeight="1" thickBot="1" x14ac:dyDescent="0.3">
      <c r="A4" s="417"/>
      <c r="B4" s="419"/>
      <c r="C4" s="253" t="s">
        <v>76</v>
      </c>
      <c r="D4" s="253" t="s">
        <v>77</v>
      </c>
      <c r="E4" s="254" t="s">
        <v>26</v>
      </c>
      <c r="F4" s="255" t="s">
        <v>27</v>
      </c>
      <c r="G4" s="256" t="s">
        <v>28</v>
      </c>
      <c r="H4" s="256" t="s">
        <v>29</v>
      </c>
      <c r="I4" s="256" t="s">
        <v>30</v>
      </c>
      <c r="J4" s="256" t="s">
        <v>31</v>
      </c>
      <c r="K4" s="166" t="s">
        <v>32</v>
      </c>
    </row>
    <row r="5" spans="1:11" ht="20.25" customHeight="1" thickTop="1" x14ac:dyDescent="0.25">
      <c r="A5" s="257" t="s">
        <v>18</v>
      </c>
      <c r="B5" s="258"/>
      <c r="C5" s="259">
        <v>2</v>
      </c>
      <c r="D5" s="184">
        <v>0</v>
      </c>
      <c r="E5" s="185"/>
      <c r="F5" s="186"/>
      <c r="G5" s="187"/>
      <c r="H5" s="188"/>
      <c r="I5" s="189"/>
      <c r="J5" s="190"/>
      <c r="K5" s="191"/>
    </row>
    <row r="6" spans="1:11" ht="20.25" customHeight="1" x14ac:dyDescent="0.25">
      <c r="A6" s="422" t="s">
        <v>19</v>
      </c>
      <c r="B6" s="260" t="s">
        <v>72</v>
      </c>
      <c r="C6" s="261">
        <v>2</v>
      </c>
      <c r="D6" s="192">
        <v>0</v>
      </c>
      <c r="E6" s="193"/>
      <c r="F6" s="194"/>
      <c r="G6" s="195"/>
      <c r="H6" s="196"/>
      <c r="I6" s="197"/>
      <c r="J6" s="198"/>
      <c r="K6" s="199"/>
    </row>
    <row r="7" spans="1:11" ht="20.25" customHeight="1" x14ac:dyDescent="0.25">
      <c r="A7" s="423"/>
      <c r="B7" s="262" t="s">
        <v>118</v>
      </c>
      <c r="C7" s="263">
        <v>2</v>
      </c>
      <c r="D7" s="200">
        <v>2</v>
      </c>
      <c r="E7" s="201" t="s">
        <v>171</v>
      </c>
      <c r="F7" s="202"/>
      <c r="G7" s="203"/>
      <c r="H7" s="204"/>
      <c r="I7" s="205"/>
      <c r="J7" s="206"/>
      <c r="K7" s="207"/>
    </row>
    <row r="8" spans="1:11" ht="20.25" customHeight="1" x14ac:dyDescent="0.25">
      <c r="A8" s="423"/>
      <c r="B8" s="425" t="s">
        <v>73</v>
      </c>
      <c r="C8" s="263">
        <v>3</v>
      </c>
      <c r="D8" s="208">
        <v>0</v>
      </c>
      <c r="E8" s="193"/>
      <c r="F8" s="194"/>
      <c r="G8" s="209"/>
      <c r="H8" s="210"/>
      <c r="I8" s="211"/>
      <c r="J8" s="206"/>
      <c r="K8" s="212"/>
    </row>
    <row r="9" spans="1:11" ht="20.25" customHeight="1" x14ac:dyDescent="0.25">
      <c r="A9" s="424"/>
      <c r="B9" s="426"/>
      <c r="C9" s="264">
        <v>3</v>
      </c>
      <c r="D9" s="213">
        <v>0</v>
      </c>
      <c r="E9" s="214"/>
      <c r="F9" s="215"/>
      <c r="G9" s="216"/>
      <c r="H9" s="217"/>
      <c r="I9" s="218"/>
      <c r="J9" s="219"/>
      <c r="K9" s="220"/>
    </row>
    <row r="10" spans="1:11" ht="20.25" customHeight="1" x14ac:dyDescent="0.25">
      <c r="A10" s="429" t="s">
        <v>0</v>
      </c>
      <c r="B10" s="431"/>
      <c r="C10" s="261">
        <v>3</v>
      </c>
      <c r="D10" s="192">
        <v>0</v>
      </c>
      <c r="E10" s="193"/>
      <c r="F10" s="194"/>
      <c r="G10" s="195"/>
      <c r="H10" s="196"/>
      <c r="I10" s="221"/>
      <c r="J10" s="222"/>
      <c r="K10" s="199"/>
    </row>
    <row r="11" spans="1:11" ht="20.25" customHeight="1" x14ac:dyDescent="0.25">
      <c r="A11" s="430"/>
      <c r="B11" s="432"/>
      <c r="C11" s="264">
        <v>3</v>
      </c>
      <c r="D11" s="213">
        <v>0</v>
      </c>
      <c r="E11" s="193"/>
      <c r="F11" s="194"/>
      <c r="G11" s="216"/>
      <c r="H11" s="217"/>
      <c r="I11" s="223"/>
      <c r="J11" s="219"/>
      <c r="K11" s="220"/>
    </row>
    <row r="12" spans="1:11" ht="20.25" customHeight="1" x14ac:dyDescent="0.25">
      <c r="A12" s="265" t="s">
        <v>20</v>
      </c>
      <c r="B12" s="266"/>
      <c r="C12" s="267">
        <v>2</v>
      </c>
      <c r="D12" s="224">
        <v>0</v>
      </c>
      <c r="E12" s="225"/>
      <c r="F12" s="226"/>
      <c r="G12" s="227"/>
      <c r="H12" s="228"/>
      <c r="I12" s="229"/>
      <c r="J12" s="230"/>
      <c r="K12" s="231"/>
    </row>
    <row r="13" spans="1:11" ht="20.25" customHeight="1" x14ac:dyDescent="0.25">
      <c r="A13" s="429" t="s">
        <v>21</v>
      </c>
      <c r="B13" s="427"/>
      <c r="C13" s="261">
        <v>3</v>
      </c>
      <c r="D13" s="192">
        <v>3</v>
      </c>
      <c r="E13" s="193"/>
      <c r="F13" s="194"/>
      <c r="G13" s="195" t="s">
        <v>172</v>
      </c>
      <c r="H13" s="196"/>
      <c r="I13" s="221"/>
      <c r="J13" s="222"/>
      <c r="K13" s="199"/>
    </row>
    <row r="14" spans="1:11" ht="20.25" customHeight="1" x14ac:dyDescent="0.25">
      <c r="A14" s="430"/>
      <c r="B14" s="433"/>
      <c r="C14" s="264">
        <v>3</v>
      </c>
      <c r="D14" s="213">
        <v>0</v>
      </c>
      <c r="E14" s="214"/>
      <c r="F14" s="215"/>
      <c r="G14" s="216"/>
      <c r="H14" s="217"/>
      <c r="I14" s="189"/>
      <c r="J14" s="219"/>
      <c r="K14" s="220"/>
    </row>
    <row r="15" spans="1:11" ht="20.25" customHeight="1" x14ac:dyDescent="0.25">
      <c r="A15" s="429" t="s">
        <v>22</v>
      </c>
      <c r="B15" s="427"/>
      <c r="C15" s="261">
        <v>3</v>
      </c>
      <c r="D15" s="192">
        <v>0</v>
      </c>
      <c r="E15" s="193"/>
      <c r="F15" s="194"/>
      <c r="G15" s="195"/>
      <c r="H15" s="196"/>
      <c r="I15" s="221"/>
      <c r="J15" s="222"/>
      <c r="K15" s="199"/>
    </row>
    <row r="16" spans="1:11" ht="20.25" customHeight="1" thickBot="1" x14ac:dyDescent="0.3">
      <c r="A16" s="451"/>
      <c r="B16" s="428"/>
      <c r="C16" s="268">
        <v>3</v>
      </c>
      <c r="D16" s="232">
        <v>0</v>
      </c>
      <c r="E16" s="233"/>
      <c r="F16" s="234"/>
      <c r="G16" s="235"/>
      <c r="H16" s="236"/>
      <c r="I16" s="237"/>
      <c r="J16" s="238"/>
      <c r="K16" s="239"/>
    </row>
    <row r="17" spans="1:11" ht="20.25" customHeight="1" thickBot="1" x14ac:dyDescent="0.3">
      <c r="A17" s="443" t="s">
        <v>87</v>
      </c>
      <c r="B17" s="444"/>
      <c r="C17" s="269">
        <f>SUM(C5:C16)</f>
        <v>32</v>
      </c>
      <c r="D17" s="273">
        <f>SUM('3'!C28,'3'!C36:C37,'3'!C44:C46,'3'!C52:C54,'3'!C60:C63,'3'!C69:C72,'3'!C77:C80,'3'!C84:C87,'3'!C92:C95,'3'!C100:C103,'3'!C108:C111,'3'!M6,'3'!M10,'3'!M14,'3'!M18,'3'!M22)</f>
        <v>0</v>
      </c>
      <c r="F17" s="91"/>
      <c r="G17" s="240"/>
      <c r="H17" s="240"/>
      <c r="I17" s="241"/>
      <c r="J17" s="240"/>
      <c r="K17" s="240"/>
    </row>
    <row r="18" spans="1:11" ht="20.25" customHeight="1" thickBot="1" x14ac:dyDescent="0.3">
      <c r="A18" s="445" t="s">
        <v>90</v>
      </c>
      <c r="B18" s="446"/>
      <c r="C18" s="270">
        <v>10</v>
      </c>
      <c r="D18" s="274">
        <f>SUM('3'!C29,'3'!C38,'3'!C47,'3'!C55,'3'!C64,'3'!C73,'3'!C81,'3'!C88:C89,'3'!C96:C97,'3'!C104:C105,'3'!C112:C113,'3'!M7,'3'!M11,'3'!M15,'3'!M19,'3'!M23)</f>
        <v>0</v>
      </c>
      <c r="E18" s="242"/>
      <c r="F18" s="243"/>
      <c r="G18" s="244"/>
      <c r="H18" s="245"/>
      <c r="I18" s="246"/>
      <c r="J18" s="247"/>
      <c r="K18" s="248"/>
    </row>
    <row r="19" spans="1:11" ht="20.25" customHeight="1" thickBot="1" x14ac:dyDescent="0.3">
      <c r="A19" s="447" t="s">
        <v>86</v>
      </c>
      <c r="B19" s="448"/>
      <c r="C19" s="271">
        <v>128</v>
      </c>
      <c r="D19" s="275">
        <f>SUM('3'!C10,'3'!C16,'3'!C22,'3'!C23:C27,'3'!C31:C35,'3'!C40:C43,'3'!C49:C51,'3'!C57:C59,'3'!C66:C68,'3'!C75:C76,'3'!C83,'3'!C91,'3'!C99,'3'!C107)</f>
        <v>0</v>
      </c>
      <c r="E19" s="249"/>
      <c r="F19" s="250"/>
      <c r="G19" s="250"/>
      <c r="H19" s="250"/>
      <c r="I19" s="250"/>
    </row>
    <row r="20" spans="1:11" ht="20.25" thickTop="1" thickBot="1" x14ac:dyDescent="0.3">
      <c r="A20" s="449" t="s">
        <v>9</v>
      </c>
      <c r="B20" s="450"/>
      <c r="C20" s="272">
        <f>SUM(C17:C19)</f>
        <v>170</v>
      </c>
      <c r="D20" s="276">
        <f>D17+D18+D19</f>
        <v>0</v>
      </c>
      <c r="E20" s="251"/>
      <c r="F20" s="251"/>
      <c r="G20" s="251"/>
      <c r="H20" s="251"/>
      <c r="I20" s="251"/>
    </row>
    <row r="21" spans="1:11" ht="15.75" thickBot="1" x14ac:dyDescent="0.3"/>
    <row r="22" spans="1:11" x14ac:dyDescent="0.25">
      <c r="A22" s="380" t="s">
        <v>13</v>
      </c>
      <c r="B22" s="381"/>
      <c r="C22" s="381"/>
      <c r="D22" s="381"/>
      <c r="E22" s="381"/>
      <c r="F22" s="382"/>
    </row>
    <row r="23" spans="1:11" ht="15.75" thickBot="1" x14ac:dyDescent="0.3">
      <c r="A23" s="383"/>
      <c r="B23" s="384"/>
      <c r="C23" s="384"/>
      <c r="D23" s="384"/>
      <c r="E23" s="384"/>
      <c r="F23" s="385"/>
    </row>
    <row r="24" spans="1:11" x14ac:dyDescent="0.25">
      <c r="A24" s="434" t="s">
        <v>174</v>
      </c>
      <c r="B24" s="435"/>
      <c r="C24" s="435"/>
      <c r="D24" s="435"/>
      <c r="E24" s="435"/>
      <c r="F24" s="436"/>
    </row>
    <row r="25" spans="1:11" x14ac:dyDescent="0.25">
      <c r="A25" s="377"/>
      <c r="B25" s="378"/>
      <c r="C25" s="378"/>
      <c r="D25" s="378"/>
      <c r="E25" s="378"/>
      <c r="F25" s="379"/>
    </row>
    <row r="26" spans="1:11" x14ac:dyDescent="0.25">
      <c r="A26" s="377"/>
      <c r="B26" s="378"/>
      <c r="C26" s="378"/>
      <c r="D26" s="378"/>
      <c r="E26" s="378"/>
      <c r="F26" s="379"/>
    </row>
    <row r="27" spans="1:11" x14ac:dyDescent="0.25">
      <c r="A27" s="394"/>
      <c r="B27" s="395"/>
      <c r="C27" s="395"/>
      <c r="D27" s="395"/>
      <c r="E27" s="395"/>
      <c r="F27" s="396"/>
    </row>
    <row r="28" spans="1:11" ht="15" customHeight="1" x14ac:dyDescent="0.25">
      <c r="A28" s="377" t="s">
        <v>173</v>
      </c>
      <c r="B28" s="378"/>
      <c r="C28" s="378"/>
      <c r="D28" s="378"/>
      <c r="E28" s="378"/>
      <c r="F28" s="379"/>
    </row>
    <row r="29" spans="1:11" ht="15.75" thickBot="1" x14ac:dyDescent="0.3">
      <c r="A29" s="437"/>
      <c r="B29" s="438"/>
      <c r="C29" s="438"/>
      <c r="D29" s="438"/>
      <c r="E29" s="438"/>
      <c r="F29" s="439"/>
    </row>
    <row r="30" spans="1:11" x14ac:dyDescent="0.25">
      <c r="A30" s="252"/>
      <c r="B30" s="252"/>
      <c r="C30" s="252"/>
      <c r="D30" s="252"/>
      <c r="E30" s="252"/>
      <c r="F30" s="252"/>
    </row>
  </sheetData>
  <sheetProtection algorithmName="SHA-512" hashValue="6HZhZU/ecQrtAsoyTJ6teMb6Sctp6sebNJaylQCbucDs9dR5NHiuablZcUnKfYQROaR7dsuzqJyqsdyyS/CSCw==" saltValue="3l4dVx6R1ijkS2uHcXCQBw==" spinCount="100000" sheet="1" formatCells="0" formatColumns="0" formatRows="0" insertColumns="0" insertRows="0" insertHyperlinks="0" deleteColumns="0" deleteRows="0" sort="0" autoFilter="0" pivotTables="0"/>
  <mergeCells count="26">
    <mergeCell ref="A22:F23"/>
    <mergeCell ref="A24:F26"/>
    <mergeCell ref="A27:F27"/>
    <mergeCell ref="A28:F29"/>
    <mergeCell ref="A1:K1"/>
    <mergeCell ref="A2:B2"/>
    <mergeCell ref="C2:E2"/>
    <mergeCell ref="F2:G2"/>
    <mergeCell ref="H2:I2"/>
    <mergeCell ref="J2:K2"/>
    <mergeCell ref="E3:K3"/>
    <mergeCell ref="A17:B17"/>
    <mergeCell ref="A18:B18"/>
    <mergeCell ref="A19:B19"/>
    <mergeCell ref="A20:B20"/>
    <mergeCell ref="A15:A16"/>
    <mergeCell ref="B15:B16"/>
    <mergeCell ref="A10:A11"/>
    <mergeCell ref="B10:B11"/>
    <mergeCell ref="A13:A14"/>
    <mergeCell ref="B13:B14"/>
    <mergeCell ref="A3:A4"/>
    <mergeCell ref="B3:B4"/>
    <mergeCell ref="C3:D3"/>
    <mergeCell ref="A6:A9"/>
    <mergeCell ref="B8:B9"/>
  </mergeCells>
  <hyperlinks>
    <hyperlink ref="C2:E2" location="'2'!A1" display=" EJEMPLO DE &quot;CÁLCULO DE NOTAS Y PROMEDIOS&quot;"/>
    <hyperlink ref="F2:G2" location="'3'!A1" display="CÁLCULO DE NOTAS Y PROMEDIOS"/>
    <hyperlink ref="J2:K2" location="'5'!A1" display="CONTADOR DE HORAS S.S.C."/>
    <hyperlink ref="A2:B2" location="'1'!A1" display=" PLAN DE ESTUDIO"/>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4"/>
  <sheetViews>
    <sheetView workbookViewId="0">
      <selection activeCell="A2" sqref="A2:B2"/>
    </sheetView>
  </sheetViews>
  <sheetFormatPr baseColWidth="10" defaultRowHeight="15" x14ac:dyDescent="0.25"/>
  <cols>
    <col min="1" max="1" width="15.85546875" style="1" customWidth="1"/>
    <col min="2" max="2" width="16.5703125" style="6" customWidth="1"/>
    <col min="3" max="3" width="15.7109375" style="1" customWidth="1"/>
    <col min="4" max="4" width="16" style="1" customWidth="1"/>
    <col min="5" max="5" width="17.42578125" style="1" customWidth="1"/>
    <col min="6" max="6" width="36.28515625" style="1" customWidth="1"/>
    <col min="7" max="7" width="26.5703125" style="1" customWidth="1"/>
    <col min="8" max="8" width="30.7109375" style="1" customWidth="1"/>
    <col min="9" max="10" width="11.42578125" style="1"/>
    <col min="11" max="11" width="14.42578125" style="1" customWidth="1"/>
    <col min="12" max="16384" width="11.42578125" style="1"/>
  </cols>
  <sheetData>
    <row r="1" spans="1:11" ht="29.25" customHeight="1" thickBot="1" x14ac:dyDescent="0.3">
      <c r="A1" s="455" t="s">
        <v>124</v>
      </c>
      <c r="B1" s="455"/>
      <c r="C1" s="455"/>
      <c r="D1" s="455"/>
      <c r="E1" s="455"/>
      <c r="F1" s="455"/>
      <c r="G1" s="455"/>
      <c r="H1" s="456"/>
      <c r="I1" s="277"/>
      <c r="J1" s="277"/>
      <c r="K1" s="277"/>
    </row>
    <row r="2" spans="1:11" ht="20.25" customHeight="1" thickTop="1" thickBot="1" x14ac:dyDescent="0.3">
      <c r="A2" s="333" t="s">
        <v>113</v>
      </c>
      <c r="B2" s="333"/>
      <c r="C2" s="333" t="s">
        <v>114</v>
      </c>
      <c r="D2" s="333"/>
      <c r="E2" s="333"/>
      <c r="F2" s="102" t="s">
        <v>115</v>
      </c>
      <c r="G2" s="102" t="s">
        <v>89</v>
      </c>
      <c r="H2" s="281" t="s">
        <v>116</v>
      </c>
      <c r="I2" s="278"/>
      <c r="J2" s="278"/>
      <c r="K2" s="278"/>
    </row>
    <row r="3" spans="1:11" ht="18.75" customHeight="1" thickTop="1" thickBot="1" x14ac:dyDescent="0.3">
      <c r="A3" s="282" t="s">
        <v>78</v>
      </c>
      <c r="B3" s="283" t="s">
        <v>81</v>
      </c>
      <c r="C3" s="284" t="s">
        <v>79</v>
      </c>
      <c r="D3" s="283" t="s">
        <v>82</v>
      </c>
      <c r="E3" s="457" t="s">
        <v>80</v>
      </c>
      <c r="F3" s="458"/>
      <c r="G3" s="458"/>
      <c r="H3" s="459"/>
    </row>
    <row r="4" spans="1:11" ht="15.75" x14ac:dyDescent="0.25">
      <c r="A4" s="2">
        <v>42095</v>
      </c>
      <c r="B4" s="3">
        <v>0</v>
      </c>
      <c r="C4" s="92">
        <f>90-B4</f>
        <v>90</v>
      </c>
      <c r="D4" s="7">
        <f>B4</f>
        <v>0</v>
      </c>
      <c r="E4" s="452"/>
      <c r="F4" s="453"/>
      <c r="G4" s="453"/>
      <c r="H4" s="454"/>
    </row>
    <row r="5" spans="1:11" ht="15.75" x14ac:dyDescent="0.25">
      <c r="A5" s="4"/>
      <c r="B5" s="5">
        <v>0</v>
      </c>
      <c r="C5" s="93">
        <f t="shared" ref="C5:C49" si="0">C4-B5</f>
        <v>90</v>
      </c>
      <c r="D5" s="8">
        <f t="shared" ref="D5:D49" si="1">D4+B5</f>
        <v>0</v>
      </c>
      <c r="E5" s="97"/>
      <c r="F5" s="101"/>
      <c r="G5" s="101"/>
      <c r="H5" s="100"/>
    </row>
    <row r="6" spans="1:11" ht="15.75" x14ac:dyDescent="0.25">
      <c r="A6" s="4"/>
      <c r="B6" s="5">
        <v>0</v>
      </c>
      <c r="C6" s="93">
        <f t="shared" si="0"/>
        <v>90</v>
      </c>
      <c r="D6" s="8">
        <f t="shared" si="1"/>
        <v>0</v>
      </c>
      <c r="E6" s="97"/>
      <c r="F6" s="101"/>
      <c r="G6" s="101"/>
      <c r="H6" s="100"/>
    </row>
    <row r="7" spans="1:11" ht="15.75" x14ac:dyDescent="0.25">
      <c r="A7" s="4"/>
      <c r="B7" s="5">
        <v>0</v>
      </c>
      <c r="C7" s="93">
        <f t="shared" si="0"/>
        <v>90</v>
      </c>
      <c r="D7" s="8">
        <f t="shared" si="1"/>
        <v>0</v>
      </c>
      <c r="E7" s="97"/>
      <c r="F7" s="101"/>
      <c r="G7" s="101"/>
      <c r="H7" s="100"/>
    </row>
    <row r="8" spans="1:11" ht="15.75" x14ac:dyDescent="0.25">
      <c r="A8" s="4"/>
      <c r="B8" s="5">
        <v>0</v>
      </c>
      <c r="C8" s="93">
        <f t="shared" si="0"/>
        <v>90</v>
      </c>
      <c r="D8" s="8">
        <f t="shared" si="1"/>
        <v>0</v>
      </c>
      <c r="E8" s="97"/>
      <c r="F8" s="101"/>
      <c r="G8" s="101"/>
      <c r="H8" s="100"/>
    </row>
    <row r="9" spans="1:11" ht="15.75" x14ac:dyDescent="0.25">
      <c r="A9" s="4"/>
      <c r="B9" s="5">
        <v>0</v>
      </c>
      <c r="C9" s="93">
        <f t="shared" si="0"/>
        <v>90</v>
      </c>
      <c r="D9" s="8">
        <f t="shared" si="1"/>
        <v>0</v>
      </c>
      <c r="E9" s="97"/>
      <c r="F9" s="101"/>
      <c r="G9" s="101"/>
      <c r="H9" s="100"/>
    </row>
    <row r="10" spans="1:11" ht="15.75" x14ac:dyDescent="0.25">
      <c r="A10" s="4"/>
      <c r="B10" s="5">
        <v>0</v>
      </c>
      <c r="C10" s="93">
        <f t="shared" si="0"/>
        <v>90</v>
      </c>
      <c r="D10" s="8">
        <f t="shared" si="1"/>
        <v>0</v>
      </c>
      <c r="E10" s="97"/>
      <c r="F10" s="101"/>
      <c r="G10" s="101"/>
      <c r="H10" s="100"/>
    </row>
    <row r="11" spans="1:11" ht="15.75" x14ac:dyDescent="0.25">
      <c r="A11" s="4"/>
      <c r="B11" s="5">
        <v>0</v>
      </c>
      <c r="C11" s="93">
        <f t="shared" si="0"/>
        <v>90</v>
      </c>
      <c r="D11" s="8">
        <f t="shared" si="1"/>
        <v>0</v>
      </c>
      <c r="E11" s="97"/>
      <c r="F11" s="101"/>
      <c r="G11" s="101"/>
      <c r="H11" s="100"/>
    </row>
    <row r="12" spans="1:11" ht="15.75" x14ac:dyDescent="0.25">
      <c r="A12" s="4"/>
      <c r="B12" s="5">
        <v>0</v>
      </c>
      <c r="C12" s="93">
        <f t="shared" si="0"/>
        <v>90</v>
      </c>
      <c r="D12" s="8">
        <f t="shared" si="1"/>
        <v>0</v>
      </c>
      <c r="E12" s="97"/>
      <c r="F12" s="101"/>
      <c r="G12" s="101"/>
      <c r="H12" s="100"/>
    </row>
    <row r="13" spans="1:11" ht="15.75" x14ac:dyDescent="0.25">
      <c r="A13" s="4"/>
      <c r="B13" s="5">
        <v>0</v>
      </c>
      <c r="C13" s="93">
        <f t="shared" si="0"/>
        <v>90</v>
      </c>
      <c r="D13" s="8">
        <f t="shared" si="1"/>
        <v>0</v>
      </c>
      <c r="E13" s="97"/>
      <c r="F13" s="101"/>
      <c r="G13" s="101"/>
      <c r="H13" s="100"/>
    </row>
    <row r="14" spans="1:11" ht="15.75" x14ac:dyDescent="0.25">
      <c r="A14" s="4"/>
      <c r="B14" s="5">
        <v>0</v>
      </c>
      <c r="C14" s="93">
        <f t="shared" si="0"/>
        <v>90</v>
      </c>
      <c r="D14" s="8">
        <f t="shared" si="1"/>
        <v>0</v>
      </c>
      <c r="E14" s="97"/>
      <c r="F14" s="101"/>
      <c r="G14" s="101"/>
      <c r="H14" s="100"/>
    </row>
    <row r="15" spans="1:11" ht="15.75" x14ac:dyDescent="0.25">
      <c r="A15" s="4"/>
      <c r="B15" s="5">
        <v>0</v>
      </c>
      <c r="C15" s="93">
        <f t="shared" si="0"/>
        <v>90</v>
      </c>
      <c r="D15" s="8">
        <f t="shared" si="1"/>
        <v>0</v>
      </c>
      <c r="E15" s="97"/>
      <c r="F15" s="101"/>
      <c r="G15" s="101"/>
      <c r="H15" s="100"/>
    </row>
    <row r="16" spans="1:11" ht="15.75" x14ac:dyDescent="0.25">
      <c r="A16" s="4"/>
      <c r="B16" s="5">
        <v>0</v>
      </c>
      <c r="C16" s="93">
        <f t="shared" si="0"/>
        <v>90</v>
      </c>
      <c r="D16" s="8">
        <f t="shared" si="1"/>
        <v>0</v>
      </c>
      <c r="E16" s="97"/>
      <c r="F16" s="101"/>
      <c r="G16" s="101"/>
      <c r="H16" s="100"/>
    </row>
    <row r="17" spans="1:8" ht="15.75" x14ac:dyDescent="0.25">
      <c r="A17" s="4"/>
      <c r="B17" s="5">
        <v>0</v>
      </c>
      <c r="C17" s="93">
        <f t="shared" si="0"/>
        <v>90</v>
      </c>
      <c r="D17" s="8">
        <f t="shared" si="1"/>
        <v>0</v>
      </c>
      <c r="E17" s="97"/>
      <c r="F17" s="101"/>
      <c r="G17" s="101"/>
      <c r="H17" s="100"/>
    </row>
    <row r="18" spans="1:8" ht="15.75" x14ac:dyDescent="0.25">
      <c r="A18" s="4"/>
      <c r="B18" s="5">
        <v>0</v>
      </c>
      <c r="C18" s="93">
        <f t="shared" si="0"/>
        <v>90</v>
      </c>
      <c r="D18" s="8">
        <f t="shared" si="1"/>
        <v>0</v>
      </c>
      <c r="E18" s="97"/>
      <c r="F18" s="101"/>
      <c r="G18" s="101"/>
      <c r="H18" s="100"/>
    </row>
    <row r="19" spans="1:8" ht="15.75" x14ac:dyDescent="0.25">
      <c r="A19" s="4"/>
      <c r="B19" s="5">
        <v>0</v>
      </c>
      <c r="C19" s="93">
        <f t="shared" si="0"/>
        <v>90</v>
      </c>
      <c r="D19" s="8">
        <f t="shared" si="1"/>
        <v>0</v>
      </c>
      <c r="E19" s="97"/>
      <c r="F19" s="101"/>
      <c r="G19" s="101"/>
      <c r="H19" s="100"/>
    </row>
    <row r="20" spans="1:8" ht="15.75" x14ac:dyDescent="0.25">
      <c r="A20" s="4"/>
      <c r="B20" s="5">
        <v>0</v>
      </c>
      <c r="C20" s="93">
        <f t="shared" si="0"/>
        <v>90</v>
      </c>
      <c r="D20" s="8">
        <f t="shared" si="1"/>
        <v>0</v>
      </c>
      <c r="E20" s="97"/>
      <c r="F20" s="101"/>
      <c r="G20" s="101"/>
      <c r="H20" s="100"/>
    </row>
    <row r="21" spans="1:8" ht="15.75" x14ac:dyDescent="0.25">
      <c r="A21" s="4"/>
      <c r="B21" s="5">
        <v>0</v>
      </c>
      <c r="C21" s="93">
        <f t="shared" si="0"/>
        <v>90</v>
      </c>
      <c r="D21" s="8">
        <f t="shared" si="1"/>
        <v>0</v>
      </c>
      <c r="E21" s="97"/>
      <c r="F21" s="101"/>
      <c r="G21" s="101"/>
      <c r="H21" s="100"/>
    </row>
    <row r="22" spans="1:8" ht="15.75" x14ac:dyDescent="0.25">
      <c r="A22" s="4"/>
      <c r="B22" s="5">
        <v>0</v>
      </c>
      <c r="C22" s="93">
        <f t="shared" si="0"/>
        <v>90</v>
      </c>
      <c r="D22" s="8">
        <f t="shared" si="1"/>
        <v>0</v>
      </c>
      <c r="E22" s="97"/>
      <c r="F22" s="101"/>
      <c r="G22" s="101"/>
      <c r="H22" s="100"/>
    </row>
    <row r="23" spans="1:8" ht="15.75" x14ac:dyDescent="0.25">
      <c r="A23" s="4"/>
      <c r="B23" s="5">
        <v>0</v>
      </c>
      <c r="C23" s="93">
        <f t="shared" si="0"/>
        <v>90</v>
      </c>
      <c r="D23" s="8">
        <f t="shared" si="1"/>
        <v>0</v>
      </c>
      <c r="E23" s="97"/>
      <c r="F23" s="101"/>
      <c r="G23" s="101"/>
      <c r="H23" s="100"/>
    </row>
    <row r="24" spans="1:8" ht="15.75" x14ac:dyDescent="0.25">
      <c r="A24" s="4"/>
      <c r="B24" s="5">
        <v>0</v>
      </c>
      <c r="C24" s="93">
        <f t="shared" ref="C24" si="2">C23-B24</f>
        <v>90</v>
      </c>
      <c r="D24" s="8">
        <f t="shared" ref="D24" si="3">D23+B24</f>
        <v>0</v>
      </c>
      <c r="E24" s="97"/>
      <c r="F24" s="101"/>
      <c r="G24" s="101"/>
      <c r="H24" s="100"/>
    </row>
    <row r="25" spans="1:8" ht="15.75" x14ac:dyDescent="0.25">
      <c r="A25" s="10"/>
      <c r="B25" s="11">
        <v>0</v>
      </c>
      <c r="C25" s="94">
        <f t="shared" si="0"/>
        <v>90</v>
      </c>
      <c r="D25" s="12">
        <f t="shared" si="1"/>
        <v>0</v>
      </c>
      <c r="E25" s="98"/>
      <c r="F25" s="101"/>
      <c r="G25" s="101"/>
      <c r="H25" s="100"/>
    </row>
    <row r="26" spans="1:8" ht="15.75" x14ac:dyDescent="0.25">
      <c r="A26" s="4"/>
      <c r="B26" s="5">
        <v>0</v>
      </c>
      <c r="C26" s="93">
        <f t="shared" si="0"/>
        <v>90</v>
      </c>
      <c r="D26" s="8">
        <f t="shared" si="1"/>
        <v>0</v>
      </c>
      <c r="E26" s="97"/>
      <c r="F26" s="101"/>
      <c r="G26" s="101"/>
      <c r="H26" s="100"/>
    </row>
    <row r="27" spans="1:8" ht="15.75" x14ac:dyDescent="0.25">
      <c r="A27" s="4"/>
      <c r="B27" s="5">
        <v>0</v>
      </c>
      <c r="C27" s="93">
        <f t="shared" si="0"/>
        <v>90</v>
      </c>
      <c r="D27" s="8">
        <f t="shared" si="1"/>
        <v>0</v>
      </c>
      <c r="E27" s="97"/>
      <c r="F27" s="101"/>
      <c r="G27" s="101"/>
      <c r="H27" s="100"/>
    </row>
    <row r="28" spans="1:8" ht="15.75" x14ac:dyDescent="0.25">
      <c r="A28" s="4"/>
      <c r="B28" s="5">
        <v>0</v>
      </c>
      <c r="C28" s="93">
        <f t="shared" si="0"/>
        <v>90</v>
      </c>
      <c r="D28" s="8">
        <f t="shared" si="1"/>
        <v>0</v>
      </c>
      <c r="E28" s="97"/>
      <c r="F28" s="101"/>
      <c r="G28" s="101"/>
      <c r="H28" s="100"/>
    </row>
    <row r="29" spans="1:8" ht="15.75" x14ac:dyDescent="0.25">
      <c r="A29" s="9"/>
      <c r="B29" s="5">
        <v>0</v>
      </c>
      <c r="C29" s="93">
        <f t="shared" si="0"/>
        <v>90</v>
      </c>
      <c r="D29" s="8">
        <f t="shared" si="1"/>
        <v>0</v>
      </c>
      <c r="E29" s="97"/>
      <c r="F29" s="101"/>
      <c r="G29" s="101"/>
      <c r="H29" s="100"/>
    </row>
    <row r="30" spans="1:8" ht="15.75" x14ac:dyDescent="0.25">
      <c r="A30" s="9"/>
      <c r="B30" s="5">
        <v>0</v>
      </c>
      <c r="C30" s="93">
        <f>C29-B30</f>
        <v>90</v>
      </c>
      <c r="D30" s="8">
        <f>D29+B30</f>
        <v>0</v>
      </c>
      <c r="E30" s="97"/>
      <c r="F30" s="101"/>
      <c r="G30" s="101"/>
      <c r="H30" s="100"/>
    </row>
    <row r="31" spans="1:8" ht="15.75" x14ac:dyDescent="0.25">
      <c r="A31" s="9"/>
      <c r="B31" s="5">
        <v>0</v>
      </c>
      <c r="C31" s="93">
        <f t="shared" si="0"/>
        <v>90</v>
      </c>
      <c r="D31" s="8">
        <f t="shared" si="1"/>
        <v>0</v>
      </c>
      <c r="E31" s="97"/>
      <c r="F31" s="101"/>
      <c r="G31" s="101"/>
      <c r="H31" s="100"/>
    </row>
    <row r="32" spans="1:8" ht="15.75" x14ac:dyDescent="0.25">
      <c r="A32" s="9"/>
      <c r="B32" s="5">
        <v>0</v>
      </c>
      <c r="C32" s="93">
        <f t="shared" si="0"/>
        <v>90</v>
      </c>
      <c r="D32" s="8">
        <f t="shared" si="1"/>
        <v>0</v>
      </c>
      <c r="E32" s="97"/>
      <c r="F32" s="101"/>
      <c r="G32" s="101"/>
      <c r="H32" s="100"/>
    </row>
    <row r="33" spans="1:8" ht="15.75" x14ac:dyDescent="0.25">
      <c r="A33" s="9"/>
      <c r="B33" s="5">
        <v>0</v>
      </c>
      <c r="C33" s="93">
        <f t="shared" si="0"/>
        <v>90</v>
      </c>
      <c r="D33" s="8">
        <f t="shared" si="1"/>
        <v>0</v>
      </c>
      <c r="E33" s="97"/>
      <c r="F33" s="101"/>
      <c r="G33" s="101"/>
      <c r="H33" s="100"/>
    </row>
    <row r="34" spans="1:8" ht="15.75" x14ac:dyDescent="0.25">
      <c r="A34" s="17"/>
      <c r="B34" s="13">
        <v>0</v>
      </c>
      <c r="C34" s="95">
        <f t="shared" si="0"/>
        <v>90</v>
      </c>
      <c r="D34" s="14">
        <f t="shared" si="1"/>
        <v>0</v>
      </c>
      <c r="E34" s="99"/>
      <c r="F34" s="101"/>
      <c r="G34" s="101"/>
      <c r="H34" s="100"/>
    </row>
    <row r="35" spans="1:8" ht="15.75" x14ac:dyDescent="0.25">
      <c r="A35" s="17"/>
      <c r="B35" s="13">
        <v>0</v>
      </c>
      <c r="C35" s="95">
        <f t="shared" si="0"/>
        <v>90</v>
      </c>
      <c r="D35" s="14">
        <f t="shared" si="1"/>
        <v>0</v>
      </c>
      <c r="E35" s="99"/>
      <c r="F35" s="101"/>
      <c r="G35" s="101"/>
      <c r="H35" s="100"/>
    </row>
    <row r="36" spans="1:8" ht="15.75" x14ac:dyDescent="0.25">
      <c r="A36" s="17"/>
      <c r="B36" s="13">
        <v>0</v>
      </c>
      <c r="C36" s="95">
        <f t="shared" si="0"/>
        <v>90</v>
      </c>
      <c r="D36" s="14">
        <f t="shared" si="1"/>
        <v>0</v>
      </c>
      <c r="E36" s="99"/>
      <c r="F36" s="101"/>
      <c r="G36" s="101"/>
      <c r="H36" s="100"/>
    </row>
    <row r="37" spans="1:8" ht="15.75" x14ac:dyDescent="0.25">
      <c r="A37" s="17"/>
      <c r="B37" s="13">
        <v>0</v>
      </c>
      <c r="C37" s="95">
        <f t="shared" si="0"/>
        <v>90</v>
      </c>
      <c r="D37" s="14">
        <f t="shared" si="1"/>
        <v>0</v>
      </c>
      <c r="E37" s="99"/>
      <c r="F37" s="101"/>
      <c r="G37" s="101"/>
      <c r="H37" s="100"/>
    </row>
    <row r="38" spans="1:8" ht="15.75" x14ac:dyDescent="0.25">
      <c r="A38" s="17"/>
      <c r="B38" s="13">
        <v>0</v>
      </c>
      <c r="C38" s="95">
        <f t="shared" si="0"/>
        <v>90</v>
      </c>
      <c r="D38" s="14">
        <f t="shared" si="1"/>
        <v>0</v>
      </c>
      <c r="E38" s="99"/>
      <c r="F38" s="101"/>
      <c r="G38" s="101"/>
      <c r="H38" s="100"/>
    </row>
    <row r="39" spans="1:8" ht="15.75" x14ac:dyDescent="0.25">
      <c r="A39" s="17"/>
      <c r="B39" s="13">
        <v>0</v>
      </c>
      <c r="C39" s="95">
        <f t="shared" si="0"/>
        <v>90</v>
      </c>
      <c r="D39" s="14">
        <f t="shared" si="1"/>
        <v>0</v>
      </c>
      <c r="E39" s="99"/>
      <c r="F39" s="101"/>
      <c r="G39" s="101"/>
      <c r="H39" s="100"/>
    </row>
    <row r="40" spans="1:8" ht="15.75" x14ac:dyDescent="0.25">
      <c r="A40" s="17"/>
      <c r="B40" s="13">
        <v>0</v>
      </c>
      <c r="C40" s="95">
        <f t="shared" si="0"/>
        <v>90</v>
      </c>
      <c r="D40" s="14">
        <f t="shared" si="1"/>
        <v>0</v>
      </c>
      <c r="E40" s="99"/>
      <c r="F40" s="101"/>
      <c r="G40" s="101"/>
      <c r="H40" s="100"/>
    </row>
    <row r="41" spans="1:8" ht="15.75" x14ac:dyDescent="0.25">
      <c r="A41" s="17"/>
      <c r="B41" s="13">
        <v>0</v>
      </c>
      <c r="C41" s="95">
        <f t="shared" si="0"/>
        <v>90</v>
      </c>
      <c r="D41" s="14">
        <f t="shared" si="1"/>
        <v>0</v>
      </c>
      <c r="E41" s="99"/>
      <c r="F41" s="101"/>
      <c r="G41" s="101"/>
      <c r="H41" s="100"/>
    </row>
    <row r="42" spans="1:8" ht="15.75" x14ac:dyDescent="0.25">
      <c r="A42" s="17"/>
      <c r="B42" s="13">
        <v>0</v>
      </c>
      <c r="C42" s="95">
        <f t="shared" si="0"/>
        <v>90</v>
      </c>
      <c r="D42" s="14">
        <f t="shared" si="1"/>
        <v>0</v>
      </c>
      <c r="E42" s="99"/>
      <c r="F42" s="101"/>
      <c r="G42" s="101"/>
      <c r="H42" s="100"/>
    </row>
    <row r="43" spans="1:8" ht="15.75" x14ac:dyDescent="0.25">
      <c r="A43" s="17"/>
      <c r="B43" s="13">
        <v>0</v>
      </c>
      <c r="C43" s="95">
        <f t="shared" si="0"/>
        <v>90</v>
      </c>
      <c r="D43" s="14">
        <f t="shared" si="1"/>
        <v>0</v>
      </c>
      <c r="E43" s="99"/>
      <c r="F43" s="101"/>
      <c r="G43" s="101"/>
      <c r="H43" s="100"/>
    </row>
    <row r="44" spans="1:8" ht="15.75" x14ac:dyDescent="0.25">
      <c r="A44" s="17"/>
      <c r="B44" s="13">
        <v>0</v>
      </c>
      <c r="C44" s="95">
        <f t="shared" si="0"/>
        <v>90</v>
      </c>
      <c r="D44" s="14">
        <f t="shared" si="1"/>
        <v>0</v>
      </c>
      <c r="E44" s="99"/>
      <c r="F44" s="101"/>
      <c r="G44" s="101"/>
      <c r="H44" s="100"/>
    </row>
    <row r="45" spans="1:8" ht="15.75" x14ac:dyDescent="0.25">
      <c r="A45" s="17"/>
      <c r="B45" s="13">
        <v>0</v>
      </c>
      <c r="C45" s="95">
        <f t="shared" si="0"/>
        <v>90</v>
      </c>
      <c r="D45" s="14">
        <f t="shared" si="1"/>
        <v>0</v>
      </c>
      <c r="E45" s="99"/>
      <c r="F45" s="101"/>
      <c r="G45" s="101"/>
      <c r="H45" s="100"/>
    </row>
    <row r="46" spans="1:8" ht="15.75" x14ac:dyDescent="0.25">
      <c r="A46" s="17"/>
      <c r="B46" s="13">
        <v>0</v>
      </c>
      <c r="C46" s="95">
        <f t="shared" si="0"/>
        <v>90</v>
      </c>
      <c r="D46" s="14">
        <f t="shared" si="1"/>
        <v>0</v>
      </c>
      <c r="E46" s="99"/>
      <c r="F46" s="101"/>
      <c r="G46" s="101"/>
      <c r="H46" s="100"/>
    </row>
    <row r="47" spans="1:8" ht="15.75" x14ac:dyDescent="0.25">
      <c r="A47" s="17"/>
      <c r="B47" s="13">
        <v>0</v>
      </c>
      <c r="C47" s="95">
        <f t="shared" si="0"/>
        <v>90</v>
      </c>
      <c r="D47" s="14">
        <f t="shared" si="1"/>
        <v>0</v>
      </c>
      <c r="E47" s="99"/>
      <c r="F47" s="101"/>
      <c r="G47" s="101"/>
      <c r="H47" s="100"/>
    </row>
    <row r="48" spans="1:8" ht="15.75" x14ac:dyDescent="0.25">
      <c r="A48" s="17"/>
      <c r="B48" s="13">
        <v>0</v>
      </c>
      <c r="C48" s="95">
        <f t="shared" si="0"/>
        <v>90</v>
      </c>
      <c r="D48" s="14">
        <f t="shared" si="1"/>
        <v>0</v>
      </c>
      <c r="E48" s="99"/>
      <c r="F48" s="101"/>
      <c r="G48" s="101"/>
      <c r="H48" s="100"/>
    </row>
    <row r="49" spans="1:8" ht="15.75" x14ac:dyDescent="0.25">
      <c r="A49" s="17"/>
      <c r="B49" s="13">
        <v>0</v>
      </c>
      <c r="C49" s="95">
        <f t="shared" si="0"/>
        <v>90</v>
      </c>
      <c r="D49" s="14">
        <f t="shared" si="1"/>
        <v>0</v>
      </c>
      <c r="E49" s="99"/>
      <c r="F49" s="101"/>
      <c r="G49" s="101"/>
      <c r="H49" s="100"/>
    </row>
    <row r="50" spans="1:8" ht="15.75" x14ac:dyDescent="0.25">
      <c r="A50" s="17"/>
      <c r="B50" s="13">
        <v>0</v>
      </c>
      <c r="C50" s="95">
        <f t="shared" ref="C50" si="4">C49-B50</f>
        <v>90</v>
      </c>
      <c r="D50" s="14">
        <f t="shared" ref="D50" si="5">D49+B50</f>
        <v>0</v>
      </c>
      <c r="E50" s="99"/>
      <c r="F50" s="101"/>
      <c r="G50" s="101"/>
      <c r="H50" s="100"/>
    </row>
    <row r="51" spans="1:8" ht="15.75" thickBot="1" x14ac:dyDescent="0.3">
      <c r="A51" s="15"/>
      <c r="B51" s="16"/>
      <c r="C51" s="279"/>
      <c r="D51" s="280"/>
      <c r="E51" s="15"/>
    </row>
    <row r="52" spans="1:8" x14ac:dyDescent="0.25">
      <c r="A52" s="380" t="s">
        <v>13</v>
      </c>
      <c r="B52" s="381"/>
      <c r="C52" s="381"/>
      <c r="D52" s="381"/>
      <c r="E52" s="381"/>
      <c r="F52" s="382"/>
    </row>
    <row r="53" spans="1:8" ht="15.75" thickBot="1" x14ac:dyDescent="0.3">
      <c r="A53" s="383"/>
      <c r="B53" s="384"/>
      <c r="C53" s="384"/>
      <c r="D53" s="384"/>
      <c r="E53" s="384"/>
      <c r="F53" s="385"/>
    </row>
    <row r="54" spans="1:8" ht="15" customHeight="1" x14ac:dyDescent="0.25">
      <c r="A54" s="434" t="s">
        <v>175</v>
      </c>
      <c r="B54" s="435"/>
      <c r="C54" s="435"/>
      <c r="D54" s="435"/>
      <c r="E54" s="435"/>
      <c r="F54" s="436"/>
    </row>
    <row r="55" spans="1:8" x14ac:dyDescent="0.25">
      <c r="A55" s="463"/>
      <c r="B55" s="464"/>
      <c r="C55" s="464"/>
      <c r="D55" s="464"/>
      <c r="E55" s="464"/>
      <c r="F55" s="465"/>
    </row>
    <row r="56" spans="1:8" x14ac:dyDescent="0.25">
      <c r="A56" s="377" t="s">
        <v>176</v>
      </c>
      <c r="B56" s="378"/>
      <c r="C56" s="378"/>
      <c r="D56" s="378"/>
      <c r="E56" s="378"/>
      <c r="F56" s="379"/>
    </row>
    <row r="57" spans="1:8" x14ac:dyDescent="0.25">
      <c r="A57" s="377"/>
      <c r="B57" s="378"/>
      <c r="C57" s="378"/>
      <c r="D57" s="378"/>
      <c r="E57" s="378"/>
      <c r="F57" s="379"/>
    </row>
    <row r="58" spans="1:8" x14ac:dyDescent="0.25">
      <c r="A58" s="377"/>
      <c r="B58" s="378"/>
      <c r="C58" s="378"/>
      <c r="D58" s="378"/>
      <c r="E58" s="378"/>
      <c r="F58" s="379"/>
    </row>
    <row r="59" spans="1:8" x14ac:dyDescent="0.25">
      <c r="A59" s="463"/>
      <c r="B59" s="464"/>
      <c r="C59" s="464"/>
      <c r="D59" s="464"/>
      <c r="E59" s="464"/>
      <c r="F59" s="465"/>
    </row>
    <row r="60" spans="1:8" ht="15.75" thickBot="1" x14ac:dyDescent="0.3">
      <c r="A60" s="460" t="s">
        <v>177</v>
      </c>
      <c r="B60" s="461"/>
      <c r="C60" s="461"/>
      <c r="D60" s="461"/>
      <c r="E60" s="461"/>
      <c r="F60" s="462"/>
    </row>
    <row r="61" spans="1:8" x14ac:dyDescent="0.25">
      <c r="A61" s="15"/>
      <c r="B61" s="16"/>
      <c r="C61" s="279"/>
      <c r="D61" s="280"/>
      <c r="E61" s="15"/>
    </row>
    <row r="62" spans="1:8" x14ac:dyDescent="0.25">
      <c r="A62" s="15"/>
      <c r="B62" s="16"/>
      <c r="C62" s="279"/>
      <c r="D62" s="280"/>
      <c r="E62" s="15"/>
    </row>
    <row r="63" spans="1:8" x14ac:dyDescent="0.25">
      <c r="A63" s="15"/>
      <c r="B63" s="16"/>
      <c r="C63" s="279"/>
      <c r="D63" s="280"/>
      <c r="E63" s="15"/>
    </row>
    <row r="64" spans="1:8" x14ac:dyDescent="0.25">
      <c r="A64" s="15"/>
      <c r="B64" s="16"/>
      <c r="C64" s="279"/>
      <c r="D64" s="280"/>
      <c r="E64" s="15"/>
    </row>
    <row r="65" spans="1:5" x14ac:dyDescent="0.25">
      <c r="A65" s="15"/>
      <c r="B65" s="16"/>
      <c r="C65" s="279"/>
      <c r="D65" s="280"/>
      <c r="E65" s="15"/>
    </row>
    <row r="66" spans="1:5" x14ac:dyDescent="0.25">
      <c r="A66" s="15"/>
      <c r="B66" s="16"/>
      <c r="C66" s="279"/>
      <c r="D66" s="280"/>
      <c r="E66" s="15"/>
    </row>
    <row r="67" spans="1:5" x14ac:dyDescent="0.25">
      <c r="A67" s="15"/>
      <c r="B67" s="16"/>
      <c r="C67" s="279"/>
      <c r="D67" s="280"/>
      <c r="E67" s="15"/>
    </row>
    <row r="68" spans="1:5" x14ac:dyDescent="0.25">
      <c r="A68" s="15"/>
      <c r="B68" s="16"/>
      <c r="C68" s="279"/>
      <c r="D68" s="280"/>
      <c r="E68" s="15"/>
    </row>
    <row r="69" spans="1:5" x14ac:dyDescent="0.25">
      <c r="A69" s="15"/>
      <c r="B69" s="16"/>
      <c r="C69" s="279"/>
      <c r="D69" s="280"/>
      <c r="E69" s="15"/>
    </row>
    <row r="70" spans="1:5" x14ac:dyDescent="0.25">
      <c r="A70" s="15"/>
      <c r="B70" s="16"/>
      <c r="C70" s="279"/>
      <c r="D70" s="280"/>
      <c r="E70" s="15"/>
    </row>
    <row r="71" spans="1:5" x14ac:dyDescent="0.25">
      <c r="A71" s="15"/>
      <c r="B71" s="16"/>
      <c r="C71" s="279"/>
      <c r="D71" s="280"/>
      <c r="E71" s="15"/>
    </row>
    <row r="72" spans="1:5" x14ac:dyDescent="0.25">
      <c r="A72" s="15"/>
      <c r="B72" s="16"/>
      <c r="C72" s="279"/>
      <c r="D72" s="280"/>
      <c r="E72" s="15"/>
    </row>
    <row r="73" spans="1:5" x14ac:dyDescent="0.25">
      <c r="A73" s="15"/>
      <c r="B73" s="16"/>
      <c r="C73" s="279"/>
      <c r="D73" s="280"/>
      <c r="E73" s="15"/>
    </row>
    <row r="74" spans="1:5" x14ac:dyDescent="0.25">
      <c r="A74" s="15"/>
      <c r="B74" s="16"/>
      <c r="C74" s="279"/>
      <c r="D74" s="280"/>
      <c r="E74" s="15"/>
    </row>
    <row r="75" spans="1:5" x14ac:dyDescent="0.25">
      <c r="A75" s="15"/>
      <c r="B75" s="16"/>
      <c r="C75" s="279"/>
      <c r="D75" s="280"/>
      <c r="E75" s="15"/>
    </row>
    <row r="76" spans="1:5" x14ac:dyDescent="0.25">
      <c r="A76" s="15"/>
      <c r="B76" s="16"/>
      <c r="C76" s="279"/>
      <c r="D76" s="280"/>
      <c r="E76" s="15"/>
    </row>
    <row r="77" spans="1:5" x14ac:dyDescent="0.25">
      <c r="A77" s="15"/>
      <c r="B77" s="16"/>
      <c r="C77" s="279"/>
      <c r="D77" s="280"/>
      <c r="E77" s="15"/>
    </row>
    <row r="78" spans="1:5" x14ac:dyDescent="0.25">
      <c r="A78" s="15"/>
      <c r="B78" s="16"/>
      <c r="C78" s="279"/>
      <c r="D78" s="280"/>
      <c r="E78" s="15"/>
    </row>
    <row r="79" spans="1:5" x14ac:dyDescent="0.25">
      <c r="A79" s="15"/>
      <c r="B79" s="16"/>
      <c r="C79" s="279"/>
      <c r="D79" s="280"/>
      <c r="E79" s="15"/>
    </row>
    <row r="80" spans="1:5" x14ac:dyDescent="0.25">
      <c r="A80" s="15"/>
      <c r="B80" s="16"/>
      <c r="C80" s="279"/>
      <c r="D80" s="280"/>
      <c r="E80" s="15"/>
    </row>
    <row r="81" spans="1:5" x14ac:dyDescent="0.25">
      <c r="A81" s="15"/>
      <c r="B81" s="16"/>
      <c r="C81" s="279"/>
      <c r="D81" s="280"/>
      <c r="E81" s="15"/>
    </row>
    <row r="82" spans="1:5" x14ac:dyDescent="0.25">
      <c r="A82" s="15"/>
      <c r="B82" s="16"/>
      <c r="C82" s="279"/>
      <c r="D82" s="280"/>
      <c r="E82" s="15"/>
    </row>
    <row r="83" spans="1:5" x14ac:dyDescent="0.25">
      <c r="A83" s="15"/>
      <c r="B83" s="16"/>
      <c r="C83" s="279"/>
      <c r="D83" s="280"/>
      <c r="E83" s="15"/>
    </row>
    <row r="84" spans="1:5" x14ac:dyDescent="0.25">
      <c r="A84" s="15"/>
      <c r="B84" s="16"/>
      <c r="C84" s="279"/>
      <c r="D84" s="280"/>
      <c r="E84" s="15"/>
    </row>
    <row r="85" spans="1:5" x14ac:dyDescent="0.25">
      <c r="A85" s="15"/>
      <c r="B85" s="16"/>
      <c r="C85" s="279"/>
      <c r="D85" s="280"/>
      <c r="E85" s="15"/>
    </row>
    <row r="86" spans="1:5" x14ac:dyDescent="0.25">
      <c r="A86" s="15"/>
      <c r="B86" s="16"/>
      <c r="C86" s="279"/>
      <c r="D86" s="280"/>
      <c r="E86" s="15"/>
    </row>
    <row r="87" spans="1:5" x14ac:dyDescent="0.25">
      <c r="A87" s="15"/>
      <c r="B87" s="16"/>
      <c r="C87" s="279"/>
      <c r="D87" s="280"/>
      <c r="E87" s="15"/>
    </row>
    <row r="88" spans="1:5" x14ac:dyDescent="0.25">
      <c r="A88" s="15"/>
      <c r="B88" s="16"/>
      <c r="C88" s="279"/>
      <c r="D88" s="280"/>
      <c r="E88" s="15"/>
    </row>
    <row r="89" spans="1:5" x14ac:dyDescent="0.25">
      <c r="A89" s="15"/>
      <c r="B89" s="16"/>
      <c r="C89" s="279"/>
      <c r="D89" s="280"/>
      <c r="E89" s="15"/>
    </row>
    <row r="90" spans="1:5" x14ac:dyDescent="0.25">
      <c r="A90" s="15"/>
      <c r="B90" s="16"/>
      <c r="C90" s="279"/>
      <c r="D90" s="280"/>
      <c r="E90" s="15"/>
    </row>
    <row r="91" spans="1:5" x14ac:dyDescent="0.25">
      <c r="A91" s="15"/>
      <c r="B91" s="16"/>
      <c r="C91" s="279"/>
      <c r="D91" s="280"/>
      <c r="E91" s="15"/>
    </row>
    <row r="92" spans="1:5" x14ac:dyDescent="0.25">
      <c r="A92" s="15"/>
      <c r="B92" s="16"/>
      <c r="C92" s="279"/>
      <c r="D92" s="280"/>
      <c r="E92" s="15"/>
    </row>
    <row r="93" spans="1:5" x14ac:dyDescent="0.25">
      <c r="A93" s="15"/>
      <c r="B93" s="16"/>
      <c r="C93" s="279"/>
      <c r="D93" s="280"/>
      <c r="E93" s="15"/>
    </row>
    <row r="94" spans="1:5" x14ac:dyDescent="0.25">
      <c r="A94" s="15"/>
      <c r="B94" s="16"/>
      <c r="C94" s="279"/>
      <c r="D94" s="280"/>
      <c r="E94" s="15"/>
    </row>
    <row r="95" spans="1:5" x14ac:dyDescent="0.25">
      <c r="A95" s="15"/>
      <c r="B95" s="16"/>
      <c r="C95" s="279"/>
      <c r="D95" s="280"/>
      <c r="E95" s="15"/>
    </row>
    <row r="96" spans="1:5" x14ac:dyDescent="0.25">
      <c r="A96" s="15"/>
      <c r="B96" s="16"/>
      <c r="C96" s="279"/>
      <c r="D96" s="280"/>
      <c r="E96" s="15"/>
    </row>
    <row r="97" spans="1:5" x14ac:dyDescent="0.25">
      <c r="A97" s="15"/>
      <c r="B97" s="16"/>
      <c r="C97" s="279"/>
      <c r="D97" s="280"/>
      <c r="E97" s="15"/>
    </row>
    <row r="98" spans="1:5" x14ac:dyDescent="0.25">
      <c r="A98" s="15"/>
      <c r="B98" s="16"/>
      <c r="C98" s="279"/>
      <c r="D98" s="280"/>
      <c r="E98" s="15"/>
    </row>
    <row r="99" spans="1:5" x14ac:dyDescent="0.25">
      <c r="A99" s="15"/>
      <c r="B99" s="16"/>
      <c r="C99" s="279"/>
      <c r="D99" s="280"/>
      <c r="E99" s="15"/>
    </row>
    <row r="100" spans="1:5" x14ac:dyDescent="0.25">
      <c r="A100" s="15"/>
      <c r="B100" s="16"/>
      <c r="C100" s="279"/>
      <c r="D100" s="280"/>
      <c r="E100" s="15"/>
    </row>
    <row r="101" spans="1:5" x14ac:dyDescent="0.25">
      <c r="A101" s="15"/>
      <c r="B101" s="16"/>
      <c r="C101" s="279"/>
      <c r="D101" s="280"/>
      <c r="E101" s="15"/>
    </row>
    <row r="102" spans="1:5" x14ac:dyDescent="0.25">
      <c r="A102" s="15"/>
      <c r="B102" s="16"/>
      <c r="C102" s="279"/>
      <c r="D102" s="280"/>
      <c r="E102" s="15"/>
    </row>
    <row r="103" spans="1:5" x14ac:dyDescent="0.25">
      <c r="A103" s="15"/>
      <c r="B103" s="16"/>
      <c r="C103" s="279"/>
      <c r="D103" s="280"/>
      <c r="E103" s="15"/>
    </row>
    <row r="104" spans="1:5" x14ac:dyDescent="0.25">
      <c r="A104" s="15"/>
      <c r="B104" s="16"/>
      <c r="C104" s="279"/>
      <c r="D104" s="280"/>
      <c r="E104" s="15"/>
    </row>
    <row r="105" spans="1:5" x14ac:dyDescent="0.25">
      <c r="A105" s="15"/>
      <c r="B105" s="16"/>
      <c r="C105" s="279"/>
      <c r="D105" s="280"/>
      <c r="E105" s="15"/>
    </row>
    <row r="106" spans="1:5" x14ac:dyDescent="0.25">
      <c r="A106" s="15"/>
      <c r="B106" s="16"/>
      <c r="C106" s="279"/>
      <c r="D106" s="280"/>
      <c r="E106" s="15"/>
    </row>
    <row r="107" spans="1:5" x14ac:dyDescent="0.25">
      <c r="A107" s="15"/>
      <c r="B107" s="16"/>
      <c r="C107" s="279"/>
      <c r="D107" s="280"/>
      <c r="E107" s="15"/>
    </row>
    <row r="108" spans="1:5" x14ac:dyDescent="0.25">
      <c r="A108" s="15"/>
      <c r="B108" s="16"/>
      <c r="C108" s="279"/>
      <c r="D108" s="280"/>
      <c r="E108" s="15"/>
    </row>
    <row r="109" spans="1:5" x14ac:dyDescent="0.25">
      <c r="A109" s="15"/>
      <c r="B109" s="16"/>
      <c r="C109" s="279"/>
      <c r="D109" s="280"/>
      <c r="E109" s="15"/>
    </row>
    <row r="110" spans="1:5" x14ac:dyDescent="0.25">
      <c r="A110" s="15"/>
      <c r="B110" s="16"/>
      <c r="C110" s="279"/>
      <c r="D110" s="280"/>
      <c r="E110" s="15"/>
    </row>
    <row r="111" spans="1:5" x14ac:dyDescent="0.25">
      <c r="A111" s="15"/>
      <c r="B111" s="16"/>
      <c r="C111" s="279"/>
      <c r="D111" s="280"/>
      <c r="E111" s="15"/>
    </row>
    <row r="112" spans="1:5" x14ac:dyDescent="0.25">
      <c r="A112" s="15"/>
      <c r="B112" s="16"/>
      <c r="C112" s="279"/>
      <c r="D112" s="280"/>
      <c r="E112" s="15"/>
    </row>
    <row r="113" spans="1:5" x14ac:dyDescent="0.25">
      <c r="A113" s="15"/>
      <c r="B113" s="16"/>
      <c r="C113" s="279"/>
      <c r="D113" s="280"/>
      <c r="E113" s="15"/>
    </row>
    <row r="114" spans="1:5" x14ac:dyDescent="0.25">
      <c r="A114" s="15"/>
      <c r="B114" s="16"/>
      <c r="C114" s="279"/>
      <c r="D114" s="280"/>
      <c r="E114" s="15"/>
    </row>
    <row r="115" spans="1:5" x14ac:dyDescent="0.25">
      <c r="A115" s="15"/>
      <c r="B115" s="16"/>
      <c r="C115" s="279"/>
      <c r="D115" s="280"/>
      <c r="E115" s="15"/>
    </row>
    <row r="116" spans="1:5" x14ac:dyDescent="0.25">
      <c r="A116" s="15"/>
      <c r="B116" s="16"/>
      <c r="C116" s="279"/>
      <c r="D116" s="280"/>
      <c r="E116" s="15"/>
    </row>
    <row r="117" spans="1:5" x14ac:dyDescent="0.25">
      <c r="A117" s="15"/>
      <c r="B117" s="16"/>
      <c r="C117" s="279"/>
      <c r="D117" s="280"/>
      <c r="E117" s="15"/>
    </row>
    <row r="118" spans="1:5" x14ac:dyDescent="0.25">
      <c r="A118" s="15"/>
      <c r="B118" s="16"/>
      <c r="C118" s="279"/>
      <c r="D118" s="280"/>
      <c r="E118" s="15"/>
    </row>
    <row r="119" spans="1:5" x14ac:dyDescent="0.25">
      <c r="A119" s="15"/>
      <c r="B119" s="16"/>
      <c r="C119" s="279"/>
      <c r="D119" s="280"/>
      <c r="E119" s="15"/>
    </row>
    <row r="120" spans="1:5" x14ac:dyDescent="0.25">
      <c r="A120" s="15"/>
      <c r="B120" s="16"/>
      <c r="C120" s="279"/>
      <c r="D120" s="280"/>
      <c r="E120" s="15"/>
    </row>
    <row r="121" spans="1:5" x14ac:dyDescent="0.25">
      <c r="A121" s="15"/>
      <c r="B121" s="16"/>
      <c r="C121" s="279"/>
      <c r="D121" s="280"/>
      <c r="E121" s="15"/>
    </row>
    <row r="122" spans="1:5" x14ac:dyDescent="0.25">
      <c r="A122" s="15"/>
      <c r="B122" s="16"/>
      <c r="C122" s="279"/>
      <c r="D122" s="280"/>
      <c r="E122" s="15"/>
    </row>
    <row r="123" spans="1:5" x14ac:dyDescent="0.25">
      <c r="A123" s="15"/>
      <c r="B123" s="16"/>
      <c r="C123" s="279"/>
      <c r="D123" s="280"/>
      <c r="E123" s="15"/>
    </row>
    <row r="124" spans="1:5" x14ac:dyDescent="0.25">
      <c r="A124" s="15"/>
      <c r="B124" s="16"/>
      <c r="C124" s="279"/>
      <c r="D124" s="280"/>
      <c r="E124" s="15"/>
    </row>
    <row r="125" spans="1:5" x14ac:dyDescent="0.25">
      <c r="A125" s="15"/>
      <c r="B125" s="16"/>
      <c r="C125" s="279"/>
      <c r="D125" s="280"/>
      <c r="E125" s="15"/>
    </row>
    <row r="126" spans="1:5" x14ac:dyDescent="0.25">
      <c r="A126" s="15"/>
      <c r="B126" s="16"/>
      <c r="C126" s="279"/>
      <c r="D126" s="280"/>
      <c r="E126" s="15"/>
    </row>
    <row r="127" spans="1:5" x14ac:dyDescent="0.25">
      <c r="A127" s="15"/>
      <c r="B127" s="16"/>
      <c r="C127" s="279"/>
      <c r="D127" s="280"/>
      <c r="E127" s="15"/>
    </row>
    <row r="128" spans="1:5" x14ac:dyDescent="0.25">
      <c r="A128" s="15"/>
      <c r="B128" s="16"/>
      <c r="C128" s="279"/>
      <c r="D128" s="280"/>
      <c r="E128" s="15"/>
    </row>
    <row r="129" spans="1:5" x14ac:dyDescent="0.25">
      <c r="A129" s="15"/>
      <c r="B129" s="16"/>
      <c r="C129" s="279"/>
      <c r="D129" s="280"/>
      <c r="E129" s="15"/>
    </row>
    <row r="130" spans="1:5" x14ac:dyDescent="0.25">
      <c r="A130" s="15"/>
      <c r="B130" s="16"/>
      <c r="C130" s="279"/>
      <c r="D130" s="280"/>
      <c r="E130" s="15"/>
    </row>
    <row r="131" spans="1:5" x14ac:dyDescent="0.25">
      <c r="A131" s="15"/>
      <c r="B131" s="16"/>
      <c r="C131" s="279"/>
      <c r="D131" s="280"/>
      <c r="E131" s="15"/>
    </row>
    <row r="132" spans="1:5" x14ac:dyDescent="0.25">
      <c r="A132" s="15"/>
      <c r="B132" s="16"/>
      <c r="C132" s="279"/>
      <c r="D132" s="280"/>
      <c r="E132" s="15"/>
    </row>
    <row r="133" spans="1:5" x14ac:dyDescent="0.25">
      <c r="A133" s="15"/>
      <c r="B133" s="16"/>
      <c r="C133" s="279"/>
      <c r="D133" s="280"/>
      <c r="E133" s="15"/>
    </row>
    <row r="134" spans="1:5" x14ac:dyDescent="0.25">
      <c r="A134" s="15"/>
      <c r="B134" s="16"/>
      <c r="C134" s="279"/>
      <c r="D134" s="280"/>
      <c r="E134" s="15"/>
    </row>
    <row r="135" spans="1:5" x14ac:dyDescent="0.25">
      <c r="A135" s="15"/>
      <c r="B135" s="16"/>
      <c r="C135" s="279"/>
      <c r="D135" s="280"/>
      <c r="E135" s="15"/>
    </row>
    <row r="136" spans="1:5" x14ac:dyDescent="0.25">
      <c r="A136" s="15"/>
      <c r="B136" s="16"/>
      <c r="C136" s="279"/>
      <c r="D136" s="280"/>
      <c r="E136" s="15"/>
    </row>
    <row r="137" spans="1:5" x14ac:dyDescent="0.25">
      <c r="A137" s="15"/>
      <c r="B137" s="16"/>
      <c r="C137" s="279"/>
      <c r="D137" s="280"/>
      <c r="E137" s="15"/>
    </row>
    <row r="138" spans="1:5" x14ac:dyDescent="0.25">
      <c r="A138" s="15"/>
      <c r="B138" s="16"/>
      <c r="C138" s="279"/>
      <c r="D138" s="280"/>
      <c r="E138" s="15"/>
    </row>
    <row r="139" spans="1:5" x14ac:dyDescent="0.25">
      <c r="A139" s="15"/>
      <c r="B139" s="16"/>
      <c r="C139" s="279"/>
      <c r="D139" s="280"/>
      <c r="E139" s="15"/>
    </row>
    <row r="140" spans="1:5" x14ac:dyDescent="0.25">
      <c r="A140" s="15"/>
      <c r="B140" s="16"/>
      <c r="C140" s="279"/>
      <c r="D140" s="280"/>
      <c r="E140" s="15"/>
    </row>
    <row r="141" spans="1:5" x14ac:dyDescent="0.25">
      <c r="A141" s="15"/>
      <c r="B141" s="16"/>
      <c r="C141" s="279"/>
      <c r="D141" s="280"/>
      <c r="E141" s="15"/>
    </row>
    <row r="142" spans="1:5" x14ac:dyDescent="0.25">
      <c r="A142" s="15"/>
      <c r="B142" s="16"/>
      <c r="C142" s="279"/>
      <c r="D142" s="280"/>
      <c r="E142" s="15"/>
    </row>
    <row r="143" spans="1:5" x14ac:dyDescent="0.25">
      <c r="A143" s="15"/>
      <c r="B143" s="16"/>
      <c r="C143" s="279"/>
      <c r="D143" s="280"/>
      <c r="E143" s="15"/>
    </row>
    <row r="144" spans="1:5" x14ac:dyDescent="0.25">
      <c r="A144" s="15"/>
      <c r="B144" s="16"/>
      <c r="C144" s="279"/>
      <c r="D144" s="280"/>
      <c r="E144" s="15"/>
    </row>
    <row r="145" spans="1:5" x14ac:dyDescent="0.25">
      <c r="A145" s="15"/>
      <c r="B145" s="16"/>
      <c r="C145" s="279"/>
      <c r="D145" s="280"/>
      <c r="E145" s="15"/>
    </row>
    <row r="146" spans="1:5" x14ac:dyDescent="0.25">
      <c r="A146" s="15"/>
      <c r="B146" s="16"/>
      <c r="C146" s="279"/>
      <c r="D146" s="280"/>
      <c r="E146" s="15"/>
    </row>
    <row r="147" spans="1:5" x14ac:dyDescent="0.25">
      <c r="A147" s="15"/>
      <c r="B147" s="16"/>
      <c r="C147" s="279"/>
      <c r="D147" s="280"/>
      <c r="E147" s="15"/>
    </row>
    <row r="148" spans="1:5" x14ac:dyDescent="0.25">
      <c r="A148" s="15"/>
      <c r="B148" s="16"/>
      <c r="C148" s="279"/>
      <c r="D148" s="280"/>
      <c r="E148" s="15"/>
    </row>
    <row r="149" spans="1:5" x14ac:dyDescent="0.25">
      <c r="A149" s="15"/>
      <c r="B149" s="16"/>
      <c r="C149" s="279"/>
      <c r="D149" s="280"/>
      <c r="E149" s="15"/>
    </row>
    <row r="150" spans="1:5" x14ac:dyDescent="0.25">
      <c r="A150" s="15"/>
      <c r="B150" s="16"/>
      <c r="C150" s="279"/>
      <c r="D150" s="280"/>
      <c r="E150" s="15"/>
    </row>
    <row r="151" spans="1:5" x14ac:dyDescent="0.25">
      <c r="A151" s="15"/>
      <c r="B151" s="16"/>
      <c r="C151" s="279"/>
      <c r="D151" s="280"/>
      <c r="E151" s="15"/>
    </row>
    <row r="152" spans="1:5" x14ac:dyDescent="0.25">
      <c r="A152" s="15"/>
      <c r="B152" s="16"/>
      <c r="C152" s="279"/>
      <c r="D152" s="280"/>
      <c r="E152" s="15"/>
    </row>
    <row r="153" spans="1:5" x14ac:dyDescent="0.25">
      <c r="A153" s="15"/>
      <c r="B153" s="16"/>
      <c r="C153" s="279"/>
      <c r="D153" s="280"/>
      <c r="E153" s="15"/>
    </row>
    <row r="154" spans="1:5" x14ac:dyDescent="0.25">
      <c r="A154" s="15"/>
      <c r="B154" s="16"/>
      <c r="C154" s="279"/>
      <c r="D154" s="280"/>
      <c r="E154" s="15"/>
    </row>
    <row r="155" spans="1:5" x14ac:dyDescent="0.25">
      <c r="A155" s="15"/>
      <c r="B155" s="16"/>
      <c r="C155" s="279"/>
      <c r="D155" s="280"/>
      <c r="E155" s="15"/>
    </row>
    <row r="156" spans="1:5" x14ac:dyDescent="0.25">
      <c r="A156" s="15"/>
      <c r="B156" s="16"/>
      <c r="C156" s="279"/>
      <c r="D156" s="280"/>
      <c r="E156" s="15"/>
    </row>
    <row r="157" spans="1:5" x14ac:dyDescent="0.25">
      <c r="A157" s="15"/>
      <c r="B157" s="16"/>
      <c r="C157" s="279"/>
      <c r="D157" s="280"/>
      <c r="E157" s="15"/>
    </row>
    <row r="158" spans="1:5" x14ac:dyDescent="0.25">
      <c r="A158" s="15"/>
      <c r="B158" s="16"/>
      <c r="C158" s="279"/>
      <c r="D158" s="280"/>
      <c r="E158" s="15"/>
    </row>
    <row r="159" spans="1:5" x14ac:dyDescent="0.25">
      <c r="A159" s="15"/>
      <c r="B159" s="16"/>
      <c r="C159" s="279"/>
      <c r="D159" s="280"/>
      <c r="E159" s="15"/>
    </row>
    <row r="160" spans="1:5" x14ac:dyDescent="0.25">
      <c r="A160" s="15"/>
      <c r="B160" s="16"/>
      <c r="C160" s="279"/>
      <c r="D160" s="280"/>
      <c r="E160" s="15"/>
    </row>
    <row r="161" spans="1:5" x14ac:dyDescent="0.25">
      <c r="A161" s="15"/>
      <c r="B161" s="16"/>
      <c r="C161" s="279"/>
      <c r="D161" s="280"/>
      <c r="E161" s="15"/>
    </row>
    <row r="162" spans="1:5" x14ac:dyDescent="0.25">
      <c r="A162" s="15"/>
      <c r="B162" s="16"/>
      <c r="C162" s="279"/>
      <c r="D162" s="280"/>
      <c r="E162" s="15"/>
    </row>
    <row r="163" spans="1:5" x14ac:dyDescent="0.25">
      <c r="A163" s="15"/>
      <c r="B163" s="16"/>
      <c r="C163" s="279"/>
      <c r="D163" s="280"/>
      <c r="E163" s="15"/>
    </row>
    <row r="164" spans="1:5" x14ac:dyDescent="0.25">
      <c r="A164" s="15"/>
      <c r="B164" s="16"/>
      <c r="C164" s="279"/>
      <c r="D164" s="280"/>
      <c r="E164" s="15"/>
    </row>
    <row r="165" spans="1:5" x14ac:dyDescent="0.25">
      <c r="A165" s="15"/>
      <c r="B165" s="16"/>
      <c r="C165" s="279"/>
      <c r="D165" s="280"/>
      <c r="E165" s="15"/>
    </row>
    <row r="166" spans="1:5" x14ac:dyDescent="0.25">
      <c r="A166" s="15"/>
      <c r="B166" s="16"/>
      <c r="C166" s="279"/>
      <c r="D166" s="280"/>
      <c r="E166" s="15"/>
    </row>
    <row r="167" spans="1:5" x14ac:dyDescent="0.25">
      <c r="A167" s="15"/>
      <c r="B167" s="16"/>
      <c r="C167" s="279"/>
      <c r="D167" s="280"/>
      <c r="E167" s="15"/>
    </row>
    <row r="168" spans="1:5" x14ac:dyDescent="0.25">
      <c r="A168" s="15"/>
      <c r="B168" s="16"/>
      <c r="C168" s="279"/>
      <c r="D168" s="280"/>
      <c r="E168" s="15"/>
    </row>
    <row r="169" spans="1:5" x14ac:dyDescent="0.25">
      <c r="A169" s="15"/>
      <c r="B169" s="16"/>
      <c r="C169" s="279"/>
      <c r="D169" s="280"/>
      <c r="E169" s="15"/>
    </row>
    <row r="170" spans="1:5" x14ac:dyDescent="0.25">
      <c r="A170" s="15"/>
      <c r="B170" s="16"/>
      <c r="C170" s="279"/>
      <c r="D170" s="280"/>
      <c r="E170" s="15"/>
    </row>
    <row r="171" spans="1:5" x14ac:dyDescent="0.25">
      <c r="A171" s="15"/>
      <c r="B171" s="16"/>
      <c r="C171" s="279"/>
      <c r="D171" s="280"/>
      <c r="E171" s="15"/>
    </row>
    <row r="172" spans="1:5" x14ac:dyDescent="0.25">
      <c r="A172" s="15"/>
      <c r="B172" s="16"/>
      <c r="C172" s="279"/>
      <c r="D172" s="280"/>
      <c r="E172" s="15"/>
    </row>
    <row r="173" spans="1:5" x14ac:dyDescent="0.25">
      <c r="A173" s="15"/>
      <c r="B173" s="16"/>
      <c r="C173" s="279"/>
      <c r="D173" s="280"/>
      <c r="E173" s="15"/>
    </row>
    <row r="174" spans="1:5" x14ac:dyDescent="0.25">
      <c r="A174" s="15"/>
      <c r="B174" s="16"/>
      <c r="C174" s="279"/>
      <c r="D174" s="280"/>
      <c r="E174" s="15"/>
    </row>
    <row r="175" spans="1:5" x14ac:dyDescent="0.25">
      <c r="A175" s="15"/>
      <c r="B175" s="16"/>
      <c r="C175" s="279"/>
      <c r="D175" s="280"/>
      <c r="E175" s="15"/>
    </row>
    <row r="176" spans="1:5" x14ac:dyDescent="0.25">
      <c r="A176" s="15"/>
      <c r="B176" s="16"/>
      <c r="C176" s="279"/>
      <c r="D176" s="280"/>
      <c r="E176" s="15"/>
    </row>
    <row r="177" spans="1:5" x14ac:dyDescent="0.25">
      <c r="A177" s="15"/>
      <c r="B177" s="16"/>
      <c r="C177" s="279"/>
      <c r="D177" s="280"/>
      <c r="E177" s="15"/>
    </row>
    <row r="178" spans="1:5" x14ac:dyDescent="0.25">
      <c r="A178" s="15"/>
      <c r="B178" s="16"/>
      <c r="C178" s="279"/>
      <c r="D178" s="280"/>
      <c r="E178" s="15"/>
    </row>
    <row r="179" spans="1:5" x14ac:dyDescent="0.25">
      <c r="A179" s="15"/>
      <c r="B179" s="16"/>
      <c r="C179" s="279"/>
      <c r="D179" s="280"/>
      <c r="E179" s="15"/>
    </row>
    <row r="180" spans="1:5" x14ac:dyDescent="0.25">
      <c r="A180" s="15"/>
      <c r="B180" s="16"/>
      <c r="C180" s="279"/>
      <c r="D180" s="280"/>
      <c r="E180" s="15"/>
    </row>
    <row r="181" spans="1:5" x14ac:dyDescent="0.25">
      <c r="A181" s="15"/>
      <c r="B181" s="16"/>
      <c r="C181" s="279"/>
      <c r="D181" s="280"/>
      <c r="E181" s="15"/>
    </row>
    <row r="182" spans="1:5" x14ac:dyDescent="0.25">
      <c r="A182" s="15"/>
      <c r="B182" s="16"/>
      <c r="C182" s="279"/>
      <c r="D182" s="280"/>
      <c r="E182" s="15"/>
    </row>
    <row r="183" spans="1:5" x14ac:dyDescent="0.25">
      <c r="A183" s="15"/>
      <c r="B183" s="16"/>
      <c r="C183" s="279"/>
      <c r="D183" s="280"/>
      <c r="E183" s="15"/>
    </row>
    <row r="184" spans="1:5" x14ac:dyDescent="0.25">
      <c r="A184" s="15"/>
      <c r="B184" s="16"/>
      <c r="C184" s="279"/>
      <c r="D184" s="280"/>
      <c r="E184" s="15"/>
    </row>
    <row r="185" spans="1:5" x14ac:dyDescent="0.25">
      <c r="A185" s="15"/>
      <c r="B185" s="16"/>
      <c r="C185" s="279"/>
      <c r="D185" s="280"/>
      <c r="E185" s="15"/>
    </row>
    <row r="186" spans="1:5" x14ac:dyDescent="0.25">
      <c r="A186" s="15"/>
      <c r="B186" s="16"/>
      <c r="C186" s="279"/>
      <c r="D186" s="280"/>
      <c r="E186" s="15"/>
    </row>
    <row r="187" spans="1:5" x14ac:dyDescent="0.25">
      <c r="A187" s="15"/>
      <c r="B187" s="16"/>
      <c r="C187" s="279"/>
      <c r="D187" s="280"/>
      <c r="E187" s="15"/>
    </row>
    <row r="188" spans="1:5" x14ac:dyDescent="0.25">
      <c r="A188" s="15"/>
      <c r="B188" s="16"/>
      <c r="C188" s="279"/>
      <c r="D188" s="280"/>
      <c r="E188" s="15"/>
    </row>
    <row r="189" spans="1:5" x14ac:dyDescent="0.25">
      <c r="A189" s="15"/>
      <c r="B189" s="16"/>
      <c r="C189" s="279"/>
      <c r="D189" s="280"/>
      <c r="E189" s="15"/>
    </row>
    <row r="190" spans="1:5" x14ac:dyDescent="0.25">
      <c r="A190" s="15"/>
      <c r="B190" s="16"/>
      <c r="C190" s="279"/>
      <c r="D190" s="280"/>
      <c r="E190" s="15"/>
    </row>
    <row r="191" spans="1:5" x14ac:dyDescent="0.25">
      <c r="A191" s="15"/>
      <c r="B191" s="16"/>
      <c r="C191" s="279"/>
      <c r="D191" s="280"/>
      <c r="E191" s="15"/>
    </row>
    <row r="192" spans="1:5" x14ac:dyDescent="0.25">
      <c r="A192" s="15"/>
      <c r="B192" s="16"/>
      <c r="C192" s="279"/>
      <c r="D192" s="280"/>
      <c r="E192" s="15"/>
    </row>
    <row r="193" spans="1:5" x14ac:dyDescent="0.25">
      <c r="A193" s="15"/>
      <c r="B193" s="16"/>
      <c r="C193" s="279"/>
      <c r="D193" s="280"/>
      <c r="E193" s="15"/>
    </row>
    <row r="194" spans="1:5" x14ac:dyDescent="0.25">
      <c r="A194" s="15"/>
      <c r="B194" s="16"/>
      <c r="C194" s="279"/>
      <c r="D194" s="280"/>
      <c r="E194" s="15"/>
    </row>
    <row r="195" spans="1:5" x14ac:dyDescent="0.25">
      <c r="A195" s="15"/>
      <c r="B195" s="16"/>
      <c r="C195" s="279"/>
      <c r="D195" s="280"/>
      <c r="E195" s="15"/>
    </row>
    <row r="196" spans="1:5" x14ac:dyDescent="0.25">
      <c r="A196" s="15"/>
      <c r="B196" s="16"/>
      <c r="C196" s="279"/>
      <c r="D196" s="280"/>
      <c r="E196" s="15"/>
    </row>
    <row r="197" spans="1:5" x14ac:dyDescent="0.25">
      <c r="A197" s="15"/>
      <c r="B197" s="16"/>
      <c r="C197" s="279"/>
      <c r="D197" s="280"/>
      <c r="E197" s="15"/>
    </row>
    <row r="198" spans="1:5" x14ac:dyDescent="0.25">
      <c r="A198" s="15"/>
      <c r="B198" s="16"/>
      <c r="C198" s="279"/>
      <c r="D198" s="280"/>
      <c r="E198" s="15"/>
    </row>
    <row r="199" spans="1:5" x14ac:dyDescent="0.25">
      <c r="A199" s="15"/>
      <c r="B199" s="16"/>
      <c r="C199" s="279"/>
      <c r="D199" s="280"/>
      <c r="E199" s="15"/>
    </row>
    <row r="200" spans="1:5" x14ac:dyDescent="0.25">
      <c r="A200" s="15"/>
      <c r="B200" s="16"/>
      <c r="C200" s="279"/>
      <c r="D200" s="280"/>
      <c r="E200" s="15"/>
    </row>
    <row r="201" spans="1:5" x14ac:dyDescent="0.25">
      <c r="A201" s="15"/>
      <c r="B201" s="16"/>
      <c r="C201" s="279"/>
      <c r="D201" s="280"/>
      <c r="E201" s="15"/>
    </row>
    <row r="202" spans="1:5" x14ac:dyDescent="0.25">
      <c r="A202" s="15"/>
      <c r="B202" s="16"/>
      <c r="C202" s="279"/>
      <c r="D202" s="280"/>
      <c r="E202" s="15"/>
    </row>
    <row r="203" spans="1:5" x14ac:dyDescent="0.25">
      <c r="A203" s="15"/>
      <c r="B203" s="16"/>
      <c r="C203" s="279"/>
      <c r="D203" s="280"/>
      <c r="E203" s="15"/>
    </row>
    <row r="204" spans="1:5" x14ac:dyDescent="0.25">
      <c r="A204" s="15"/>
      <c r="B204" s="16"/>
      <c r="C204" s="279"/>
      <c r="D204" s="280"/>
      <c r="E204" s="15"/>
    </row>
    <row r="205" spans="1:5" x14ac:dyDescent="0.25">
      <c r="A205" s="15"/>
      <c r="B205" s="16"/>
      <c r="C205" s="279"/>
      <c r="D205" s="280"/>
      <c r="E205" s="15"/>
    </row>
    <row r="206" spans="1:5" x14ac:dyDescent="0.25">
      <c r="A206" s="15"/>
      <c r="B206" s="16"/>
      <c r="C206" s="279"/>
      <c r="D206" s="280"/>
      <c r="E206" s="15"/>
    </row>
    <row r="207" spans="1:5" x14ac:dyDescent="0.25">
      <c r="A207" s="15"/>
      <c r="B207" s="16"/>
      <c r="C207" s="279"/>
      <c r="D207" s="280"/>
      <c r="E207" s="15"/>
    </row>
    <row r="208" spans="1:5" x14ac:dyDescent="0.25">
      <c r="A208" s="15"/>
      <c r="B208" s="16"/>
      <c r="C208" s="279"/>
      <c r="D208" s="280"/>
      <c r="E208" s="15"/>
    </row>
    <row r="209" spans="1:5" x14ac:dyDescent="0.25">
      <c r="A209" s="15"/>
      <c r="B209" s="16"/>
      <c r="C209" s="279"/>
      <c r="D209" s="280"/>
      <c r="E209" s="15"/>
    </row>
    <row r="210" spans="1:5" x14ac:dyDescent="0.25">
      <c r="A210" s="15"/>
      <c r="B210" s="16"/>
      <c r="C210" s="279"/>
      <c r="D210" s="280"/>
      <c r="E210" s="15"/>
    </row>
    <row r="211" spans="1:5" x14ac:dyDescent="0.25">
      <c r="A211" s="15"/>
      <c r="B211" s="16"/>
      <c r="C211" s="279"/>
      <c r="D211" s="280"/>
      <c r="E211" s="15"/>
    </row>
    <row r="212" spans="1:5" x14ac:dyDescent="0.25">
      <c r="A212" s="15"/>
      <c r="B212" s="16"/>
      <c r="C212" s="279"/>
      <c r="D212" s="280"/>
      <c r="E212" s="15"/>
    </row>
    <row r="213" spans="1:5" x14ac:dyDescent="0.25">
      <c r="A213" s="15"/>
      <c r="B213" s="16"/>
      <c r="C213" s="279"/>
      <c r="D213" s="280"/>
      <c r="E213" s="15"/>
    </row>
    <row r="214" spans="1:5" x14ac:dyDescent="0.25">
      <c r="A214" s="15"/>
      <c r="B214" s="16"/>
      <c r="C214" s="279"/>
      <c r="D214" s="280"/>
      <c r="E214" s="15"/>
    </row>
    <row r="215" spans="1:5" x14ac:dyDescent="0.25">
      <c r="A215" s="15"/>
      <c r="B215" s="16"/>
      <c r="C215" s="279"/>
      <c r="D215" s="280"/>
      <c r="E215" s="15"/>
    </row>
    <row r="216" spans="1:5" x14ac:dyDescent="0.25">
      <c r="A216" s="15"/>
      <c r="B216" s="16"/>
      <c r="C216" s="279"/>
      <c r="D216" s="280"/>
      <c r="E216" s="15"/>
    </row>
    <row r="217" spans="1:5" x14ac:dyDescent="0.25">
      <c r="A217" s="15"/>
      <c r="B217" s="16"/>
      <c r="C217" s="279"/>
      <c r="D217" s="280"/>
      <c r="E217" s="15"/>
    </row>
    <row r="218" spans="1:5" x14ac:dyDescent="0.25">
      <c r="A218" s="15"/>
      <c r="B218" s="16"/>
      <c r="C218" s="279"/>
      <c r="D218" s="280"/>
      <c r="E218" s="15"/>
    </row>
    <row r="219" spans="1:5" x14ac:dyDescent="0.25">
      <c r="A219" s="15"/>
      <c r="B219" s="16"/>
      <c r="C219" s="279"/>
      <c r="D219" s="280"/>
      <c r="E219" s="15"/>
    </row>
    <row r="220" spans="1:5" x14ac:dyDescent="0.25">
      <c r="A220" s="15"/>
      <c r="B220" s="16"/>
      <c r="C220" s="279"/>
      <c r="D220" s="280"/>
      <c r="E220" s="15"/>
    </row>
    <row r="221" spans="1:5" x14ac:dyDescent="0.25">
      <c r="A221" s="15"/>
      <c r="B221" s="16"/>
      <c r="C221" s="279"/>
      <c r="D221" s="280"/>
      <c r="E221" s="15"/>
    </row>
    <row r="222" spans="1:5" x14ac:dyDescent="0.25">
      <c r="A222" s="15"/>
      <c r="B222" s="16"/>
      <c r="C222" s="279"/>
      <c r="D222" s="280"/>
      <c r="E222" s="15"/>
    </row>
    <row r="223" spans="1:5" x14ac:dyDescent="0.25">
      <c r="A223" s="15"/>
      <c r="B223" s="16"/>
      <c r="C223" s="279"/>
      <c r="D223" s="280"/>
      <c r="E223" s="15"/>
    </row>
    <row r="224" spans="1:5" x14ac:dyDescent="0.25">
      <c r="A224" s="15"/>
      <c r="B224" s="16"/>
      <c r="C224" s="279"/>
      <c r="D224" s="280"/>
      <c r="E224" s="15"/>
    </row>
    <row r="225" spans="1:5" x14ac:dyDescent="0.25">
      <c r="A225" s="15"/>
      <c r="B225" s="16"/>
      <c r="C225" s="279"/>
      <c r="D225" s="280"/>
      <c r="E225" s="15"/>
    </row>
    <row r="226" spans="1:5" x14ac:dyDescent="0.25">
      <c r="A226" s="15"/>
      <c r="B226" s="16"/>
      <c r="C226" s="279"/>
      <c r="D226" s="280"/>
      <c r="E226" s="15"/>
    </row>
    <row r="227" spans="1:5" x14ac:dyDescent="0.25">
      <c r="A227" s="15"/>
      <c r="B227" s="16"/>
      <c r="C227" s="279"/>
      <c r="D227" s="280"/>
      <c r="E227" s="15"/>
    </row>
    <row r="228" spans="1:5" x14ac:dyDescent="0.25">
      <c r="A228" s="15"/>
      <c r="B228" s="16"/>
      <c r="C228" s="279"/>
      <c r="D228" s="280"/>
      <c r="E228" s="15"/>
    </row>
    <row r="229" spans="1:5" x14ac:dyDescent="0.25">
      <c r="A229" s="15"/>
      <c r="B229" s="16"/>
      <c r="C229" s="279"/>
      <c r="D229" s="280"/>
      <c r="E229" s="15"/>
    </row>
    <row r="230" spans="1:5" x14ac:dyDescent="0.25">
      <c r="A230" s="15"/>
      <c r="B230" s="16"/>
      <c r="C230" s="279"/>
      <c r="D230" s="280"/>
      <c r="E230" s="15"/>
    </row>
    <row r="231" spans="1:5" x14ac:dyDescent="0.25">
      <c r="A231" s="15"/>
      <c r="B231" s="16"/>
      <c r="C231" s="279"/>
      <c r="D231" s="280"/>
      <c r="E231" s="15"/>
    </row>
    <row r="232" spans="1:5" x14ac:dyDescent="0.25">
      <c r="A232" s="15"/>
      <c r="B232" s="16"/>
      <c r="C232" s="279"/>
      <c r="D232" s="280"/>
      <c r="E232" s="15"/>
    </row>
    <row r="233" spans="1:5" x14ac:dyDescent="0.25">
      <c r="A233" s="15"/>
      <c r="B233" s="16"/>
      <c r="C233" s="279"/>
      <c r="D233" s="280"/>
      <c r="E233" s="15"/>
    </row>
    <row r="234" spans="1:5" x14ac:dyDescent="0.25">
      <c r="A234" s="15"/>
      <c r="B234" s="16"/>
      <c r="C234" s="279"/>
      <c r="D234" s="280"/>
      <c r="E234" s="15"/>
    </row>
    <row r="235" spans="1:5" x14ac:dyDescent="0.25">
      <c r="A235" s="15"/>
      <c r="B235" s="16"/>
      <c r="C235" s="279"/>
      <c r="D235" s="280"/>
      <c r="E235" s="15"/>
    </row>
    <row r="236" spans="1:5" x14ac:dyDescent="0.25">
      <c r="A236" s="15"/>
      <c r="B236" s="16"/>
      <c r="C236" s="279"/>
      <c r="D236" s="280"/>
      <c r="E236" s="15"/>
    </row>
    <row r="237" spans="1:5" x14ac:dyDescent="0.25">
      <c r="A237" s="15"/>
      <c r="B237" s="16"/>
      <c r="C237" s="279"/>
      <c r="D237" s="280"/>
      <c r="E237" s="15"/>
    </row>
    <row r="238" spans="1:5" x14ac:dyDescent="0.25">
      <c r="A238" s="15"/>
      <c r="B238" s="16"/>
      <c r="C238" s="279"/>
      <c r="D238" s="280"/>
      <c r="E238" s="15"/>
    </row>
    <row r="239" spans="1:5" x14ac:dyDescent="0.25">
      <c r="A239" s="15"/>
      <c r="B239" s="16"/>
      <c r="C239" s="279"/>
      <c r="D239" s="280"/>
      <c r="E239" s="15"/>
    </row>
    <row r="240" spans="1:5" x14ac:dyDescent="0.25">
      <c r="A240" s="15"/>
      <c r="B240" s="16"/>
      <c r="C240" s="279"/>
      <c r="D240" s="280"/>
      <c r="E240" s="15"/>
    </row>
    <row r="241" spans="1:5" x14ac:dyDescent="0.25">
      <c r="A241" s="15"/>
      <c r="B241" s="16"/>
      <c r="C241" s="279"/>
      <c r="D241" s="280"/>
      <c r="E241" s="15"/>
    </row>
    <row r="242" spans="1:5" x14ac:dyDescent="0.25">
      <c r="A242" s="15"/>
      <c r="B242" s="16"/>
      <c r="C242" s="279"/>
      <c r="D242" s="280"/>
      <c r="E242" s="15"/>
    </row>
    <row r="243" spans="1:5" x14ac:dyDescent="0.25">
      <c r="A243" s="15"/>
      <c r="B243" s="16"/>
      <c r="C243" s="279"/>
      <c r="D243" s="280"/>
      <c r="E243" s="15"/>
    </row>
    <row r="244" spans="1:5" x14ac:dyDescent="0.25">
      <c r="A244" s="15"/>
      <c r="B244" s="16"/>
      <c r="C244" s="279"/>
      <c r="D244" s="280"/>
      <c r="E244" s="15"/>
    </row>
    <row r="245" spans="1:5" x14ac:dyDescent="0.25">
      <c r="A245" s="15"/>
      <c r="B245" s="16"/>
      <c r="C245" s="279"/>
      <c r="D245" s="280"/>
      <c r="E245" s="15"/>
    </row>
    <row r="246" spans="1:5" x14ac:dyDescent="0.25">
      <c r="A246" s="15"/>
      <c r="B246" s="16"/>
      <c r="C246" s="279"/>
      <c r="D246" s="280"/>
      <c r="E246" s="15"/>
    </row>
    <row r="247" spans="1:5" x14ac:dyDescent="0.25">
      <c r="A247" s="15"/>
      <c r="B247" s="16"/>
      <c r="C247" s="279"/>
      <c r="D247" s="280"/>
      <c r="E247" s="15"/>
    </row>
    <row r="248" spans="1:5" x14ac:dyDescent="0.25">
      <c r="A248" s="15"/>
      <c r="B248" s="16"/>
      <c r="C248" s="279"/>
      <c r="D248" s="280"/>
      <c r="E248" s="15"/>
    </row>
    <row r="249" spans="1:5" x14ac:dyDescent="0.25">
      <c r="A249" s="15"/>
      <c r="B249" s="16"/>
      <c r="C249" s="279"/>
      <c r="D249" s="280"/>
      <c r="E249" s="15"/>
    </row>
    <row r="250" spans="1:5" x14ac:dyDescent="0.25">
      <c r="A250" s="15"/>
      <c r="B250" s="16"/>
      <c r="C250" s="279"/>
      <c r="D250" s="280"/>
      <c r="E250" s="15"/>
    </row>
    <row r="251" spans="1:5" x14ac:dyDescent="0.25">
      <c r="A251" s="15"/>
      <c r="B251" s="16"/>
      <c r="C251" s="279"/>
      <c r="D251" s="280"/>
      <c r="E251" s="15"/>
    </row>
    <row r="252" spans="1:5" x14ac:dyDescent="0.25">
      <c r="A252" s="15"/>
      <c r="B252" s="16"/>
      <c r="C252" s="279"/>
      <c r="D252" s="280"/>
      <c r="E252" s="15"/>
    </row>
    <row r="253" spans="1:5" x14ac:dyDescent="0.25">
      <c r="A253" s="15"/>
      <c r="B253" s="16"/>
      <c r="C253" s="279"/>
      <c r="D253" s="280"/>
      <c r="E253" s="15"/>
    </row>
    <row r="254" spans="1:5" x14ac:dyDescent="0.25">
      <c r="A254" s="15"/>
      <c r="B254" s="16"/>
      <c r="C254" s="279"/>
      <c r="D254" s="280"/>
      <c r="E254" s="15"/>
    </row>
    <row r="255" spans="1:5" x14ac:dyDescent="0.25">
      <c r="A255" s="15"/>
      <c r="B255" s="16"/>
      <c r="C255" s="279"/>
      <c r="D255" s="280"/>
      <c r="E255" s="15"/>
    </row>
    <row r="256" spans="1:5" x14ac:dyDescent="0.25">
      <c r="A256" s="15"/>
      <c r="B256" s="16"/>
      <c r="C256" s="279"/>
      <c r="D256" s="280"/>
      <c r="E256" s="15"/>
    </row>
    <row r="257" spans="1:5" x14ac:dyDescent="0.25">
      <c r="A257" s="15"/>
      <c r="B257" s="16"/>
      <c r="C257" s="279"/>
      <c r="D257" s="280"/>
      <c r="E257" s="15"/>
    </row>
    <row r="258" spans="1:5" x14ac:dyDescent="0.25">
      <c r="A258" s="15"/>
      <c r="B258" s="16"/>
      <c r="C258" s="279"/>
      <c r="D258" s="280"/>
      <c r="E258" s="15"/>
    </row>
    <row r="259" spans="1:5" x14ac:dyDescent="0.25">
      <c r="A259" s="15"/>
      <c r="B259" s="16"/>
      <c r="C259" s="279"/>
      <c r="D259" s="280"/>
      <c r="E259" s="15"/>
    </row>
    <row r="260" spans="1:5" x14ac:dyDescent="0.25">
      <c r="A260" s="15"/>
      <c r="B260" s="16"/>
      <c r="C260" s="279"/>
      <c r="D260" s="280"/>
      <c r="E260" s="15"/>
    </row>
    <row r="261" spans="1:5" x14ac:dyDescent="0.25">
      <c r="A261" s="15"/>
      <c r="B261" s="16"/>
      <c r="C261" s="279"/>
      <c r="D261" s="280"/>
      <c r="E261" s="15"/>
    </row>
    <row r="262" spans="1:5" x14ac:dyDescent="0.25">
      <c r="A262" s="15"/>
      <c r="B262" s="16"/>
      <c r="C262" s="279"/>
      <c r="D262" s="280"/>
      <c r="E262" s="15"/>
    </row>
    <row r="263" spans="1:5" x14ac:dyDescent="0.25">
      <c r="A263" s="15"/>
      <c r="B263" s="16"/>
      <c r="C263" s="279"/>
      <c r="D263" s="280"/>
      <c r="E263" s="15"/>
    </row>
    <row r="264" spans="1:5" x14ac:dyDescent="0.25">
      <c r="A264" s="15"/>
      <c r="B264" s="16"/>
      <c r="C264" s="279"/>
      <c r="D264" s="280"/>
      <c r="E264" s="15"/>
    </row>
    <row r="265" spans="1:5" x14ac:dyDescent="0.25">
      <c r="A265" s="15"/>
      <c r="B265" s="16"/>
      <c r="C265" s="279"/>
      <c r="D265" s="280"/>
      <c r="E265" s="15"/>
    </row>
    <row r="266" spans="1:5" x14ac:dyDescent="0.25">
      <c r="A266" s="15"/>
      <c r="B266" s="16"/>
      <c r="C266" s="279"/>
      <c r="D266" s="280"/>
      <c r="E266" s="15"/>
    </row>
    <row r="267" spans="1:5" x14ac:dyDescent="0.25">
      <c r="A267" s="15"/>
      <c r="B267" s="16"/>
      <c r="C267" s="279"/>
      <c r="D267" s="280"/>
      <c r="E267" s="15"/>
    </row>
    <row r="268" spans="1:5" x14ac:dyDescent="0.25">
      <c r="A268" s="15"/>
      <c r="B268" s="16"/>
      <c r="C268" s="279"/>
      <c r="D268" s="280"/>
      <c r="E268" s="15"/>
    </row>
    <row r="269" spans="1:5" x14ac:dyDescent="0.25">
      <c r="A269" s="15"/>
      <c r="B269" s="16"/>
      <c r="C269" s="279"/>
      <c r="D269" s="280"/>
      <c r="E269" s="15"/>
    </row>
    <row r="270" spans="1:5" x14ac:dyDescent="0.25">
      <c r="A270" s="15"/>
      <c r="B270" s="16"/>
      <c r="C270" s="279"/>
      <c r="D270" s="280"/>
      <c r="E270" s="15"/>
    </row>
    <row r="271" spans="1:5" x14ac:dyDescent="0.25">
      <c r="A271" s="15"/>
      <c r="B271" s="16"/>
      <c r="C271" s="279"/>
      <c r="D271" s="280"/>
      <c r="E271" s="15"/>
    </row>
    <row r="272" spans="1:5" x14ac:dyDescent="0.25">
      <c r="A272" s="15"/>
      <c r="B272" s="16"/>
      <c r="C272" s="279"/>
      <c r="D272" s="280"/>
      <c r="E272" s="15"/>
    </row>
    <row r="273" spans="1:5" x14ac:dyDescent="0.25">
      <c r="A273" s="15"/>
      <c r="B273" s="16"/>
      <c r="C273" s="279"/>
      <c r="D273" s="280"/>
      <c r="E273" s="15"/>
    </row>
    <row r="274" spans="1:5" x14ac:dyDescent="0.25">
      <c r="A274" s="15"/>
      <c r="B274" s="16"/>
      <c r="C274" s="279"/>
      <c r="D274" s="280"/>
      <c r="E274" s="15"/>
    </row>
    <row r="275" spans="1:5" x14ac:dyDescent="0.25">
      <c r="A275" s="15"/>
      <c r="B275" s="16"/>
      <c r="C275" s="279"/>
      <c r="D275" s="280"/>
      <c r="E275" s="15"/>
    </row>
    <row r="276" spans="1:5" x14ac:dyDescent="0.25">
      <c r="A276" s="15"/>
      <c r="B276" s="16"/>
      <c r="C276" s="279"/>
      <c r="D276" s="280"/>
      <c r="E276" s="15"/>
    </row>
    <row r="277" spans="1:5" x14ac:dyDescent="0.25">
      <c r="A277" s="15"/>
      <c r="B277" s="16"/>
      <c r="C277" s="279"/>
      <c r="D277" s="280"/>
      <c r="E277" s="15"/>
    </row>
    <row r="278" spans="1:5" x14ac:dyDescent="0.25">
      <c r="A278" s="15"/>
      <c r="B278" s="16"/>
      <c r="C278" s="279"/>
      <c r="D278" s="280"/>
      <c r="E278" s="15"/>
    </row>
    <row r="279" spans="1:5" x14ac:dyDescent="0.25">
      <c r="A279" s="15"/>
      <c r="B279" s="16"/>
      <c r="C279" s="279"/>
      <c r="D279" s="280"/>
      <c r="E279" s="15"/>
    </row>
    <row r="280" spans="1:5" x14ac:dyDescent="0.25">
      <c r="A280" s="15"/>
      <c r="B280" s="16"/>
      <c r="C280" s="279"/>
      <c r="D280" s="280"/>
      <c r="E280" s="15"/>
    </row>
    <row r="281" spans="1:5" x14ac:dyDescent="0.25">
      <c r="A281" s="15"/>
      <c r="B281" s="16"/>
      <c r="C281" s="279"/>
      <c r="D281" s="280"/>
      <c r="E281" s="15"/>
    </row>
    <row r="282" spans="1:5" x14ac:dyDescent="0.25">
      <c r="A282" s="15"/>
      <c r="B282" s="16"/>
      <c r="C282" s="279"/>
      <c r="D282" s="280"/>
      <c r="E282" s="15"/>
    </row>
    <row r="283" spans="1:5" x14ac:dyDescent="0.25">
      <c r="A283" s="15"/>
      <c r="B283" s="16"/>
      <c r="C283" s="279"/>
      <c r="D283" s="280"/>
      <c r="E283" s="15"/>
    </row>
    <row r="284" spans="1:5" x14ac:dyDescent="0.25">
      <c r="A284" s="15"/>
      <c r="B284" s="16"/>
      <c r="C284" s="279"/>
      <c r="D284" s="280"/>
      <c r="E284" s="15"/>
    </row>
    <row r="285" spans="1:5" x14ac:dyDescent="0.25">
      <c r="A285" s="15"/>
      <c r="B285" s="16"/>
      <c r="C285" s="279"/>
      <c r="D285" s="280"/>
      <c r="E285" s="15"/>
    </row>
    <row r="286" spans="1:5" x14ac:dyDescent="0.25">
      <c r="A286" s="15"/>
      <c r="B286" s="16"/>
      <c r="C286" s="279"/>
      <c r="D286" s="280"/>
      <c r="E286" s="15"/>
    </row>
    <row r="287" spans="1:5" x14ac:dyDescent="0.25">
      <c r="A287" s="15"/>
      <c r="B287" s="16"/>
      <c r="C287" s="279"/>
      <c r="D287" s="280"/>
      <c r="E287" s="15"/>
    </row>
    <row r="288" spans="1:5" x14ac:dyDescent="0.25">
      <c r="A288" s="15"/>
      <c r="B288" s="16"/>
      <c r="C288" s="279"/>
      <c r="D288" s="280"/>
      <c r="E288" s="15"/>
    </row>
    <row r="289" spans="1:5" x14ac:dyDescent="0.25">
      <c r="A289" s="15"/>
      <c r="B289" s="16"/>
      <c r="C289" s="279"/>
      <c r="D289" s="280"/>
      <c r="E289" s="15"/>
    </row>
    <row r="290" spans="1:5" x14ac:dyDescent="0.25">
      <c r="A290" s="15"/>
      <c r="B290" s="16"/>
      <c r="C290" s="279"/>
      <c r="D290" s="280"/>
      <c r="E290" s="15"/>
    </row>
    <row r="291" spans="1:5" x14ac:dyDescent="0.25">
      <c r="A291" s="15"/>
      <c r="B291" s="16"/>
      <c r="C291" s="279"/>
      <c r="D291" s="280"/>
      <c r="E291" s="15"/>
    </row>
    <row r="292" spans="1:5" x14ac:dyDescent="0.25">
      <c r="A292" s="15"/>
      <c r="B292" s="16"/>
      <c r="C292" s="279"/>
      <c r="D292" s="280"/>
      <c r="E292" s="15"/>
    </row>
    <row r="293" spans="1:5" x14ac:dyDescent="0.25">
      <c r="A293" s="15"/>
      <c r="B293" s="16"/>
      <c r="C293" s="279"/>
      <c r="D293" s="280"/>
      <c r="E293" s="15"/>
    </row>
    <row r="294" spans="1:5" x14ac:dyDescent="0.25">
      <c r="A294" s="15"/>
      <c r="B294" s="16"/>
      <c r="C294" s="279"/>
      <c r="D294" s="280"/>
      <c r="E294" s="15"/>
    </row>
    <row r="295" spans="1:5" x14ac:dyDescent="0.25">
      <c r="A295" s="15"/>
      <c r="B295" s="16"/>
      <c r="C295" s="279"/>
      <c r="D295" s="280"/>
      <c r="E295" s="15"/>
    </row>
    <row r="296" spans="1:5" x14ac:dyDescent="0.25">
      <c r="A296" s="15"/>
      <c r="B296" s="16"/>
      <c r="C296" s="279"/>
      <c r="D296" s="280"/>
      <c r="E296" s="15"/>
    </row>
    <row r="297" spans="1:5" x14ac:dyDescent="0.25">
      <c r="A297" s="15"/>
      <c r="B297" s="16"/>
      <c r="C297" s="279"/>
      <c r="D297" s="280"/>
      <c r="E297" s="15"/>
    </row>
    <row r="298" spans="1:5" x14ac:dyDescent="0.25">
      <c r="A298" s="15"/>
      <c r="B298" s="16"/>
      <c r="C298" s="279"/>
      <c r="D298" s="280"/>
      <c r="E298" s="15"/>
    </row>
    <row r="299" spans="1:5" x14ac:dyDescent="0.25">
      <c r="A299" s="15"/>
      <c r="B299" s="16"/>
      <c r="C299" s="279"/>
      <c r="D299" s="280"/>
      <c r="E299" s="15"/>
    </row>
    <row r="300" spans="1:5" x14ac:dyDescent="0.25">
      <c r="A300" s="15"/>
      <c r="B300" s="16"/>
      <c r="C300" s="279"/>
      <c r="D300" s="280"/>
      <c r="E300" s="15"/>
    </row>
    <row r="301" spans="1:5" x14ac:dyDescent="0.25">
      <c r="A301" s="15"/>
      <c r="B301" s="16"/>
      <c r="C301" s="279"/>
      <c r="D301" s="280"/>
      <c r="E301" s="15"/>
    </row>
    <row r="302" spans="1:5" x14ac:dyDescent="0.25">
      <c r="A302" s="15"/>
      <c r="B302" s="16"/>
      <c r="C302" s="279"/>
      <c r="D302" s="280"/>
      <c r="E302" s="15"/>
    </row>
    <row r="303" spans="1:5" x14ac:dyDescent="0.25">
      <c r="A303" s="15"/>
      <c r="B303" s="16"/>
      <c r="C303" s="279"/>
      <c r="D303" s="280"/>
      <c r="E303" s="15"/>
    </row>
    <row r="304" spans="1:5" x14ac:dyDescent="0.25">
      <c r="A304" s="15"/>
      <c r="B304" s="16"/>
      <c r="C304" s="279"/>
      <c r="D304" s="280"/>
      <c r="E304" s="15"/>
    </row>
    <row r="305" spans="1:5" x14ac:dyDescent="0.25">
      <c r="A305" s="15"/>
      <c r="B305" s="16"/>
      <c r="C305" s="279"/>
      <c r="D305" s="280"/>
      <c r="E305" s="15"/>
    </row>
    <row r="306" spans="1:5" x14ac:dyDescent="0.25">
      <c r="A306" s="15"/>
      <c r="B306" s="16"/>
      <c r="C306" s="279"/>
      <c r="D306" s="280"/>
      <c r="E306" s="15"/>
    </row>
    <row r="307" spans="1:5" x14ac:dyDescent="0.25">
      <c r="A307" s="15"/>
      <c r="B307" s="16"/>
      <c r="C307" s="279"/>
      <c r="D307" s="280"/>
      <c r="E307" s="15"/>
    </row>
    <row r="308" spans="1:5" x14ac:dyDescent="0.25">
      <c r="A308" s="15"/>
      <c r="B308" s="16"/>
      <c r="C308" s="279"/>
      <c r="D308" s="280"/>
      <c r="E308" s="15"/>
    </row>
    <row r="309" spans="1:5" x14ac:dyDescent="0.25">
      <c r="A309" s="15"/>
      <c r="B309" s="16"/>
      <c r="C309" s="279"/>
      <c r="D309" s="280"/>
      <c r="E309" s="15"/>
    </row>
    <row r="310" spans="1:5" x14ac:dyDescent="0.25">
      <c r="A310" s="15"/>
      <c r="B310" s="16"/>
      <c r="C310" s="279"/>
      <c r="D310" s="280"/>
      <c r="E310" s="15"/>
    </row>
    <row r="311" spans="1:5" x14ac:dyDescent="0.25">
      <c r="A311" s="15"/>
      <c r="B311" s="16"/>
      <c r="C311" s="279"/>
      <c r="D311" s="280"/>
      <c r="E311" s="15"/>
    </row>
    <row r="312" spans="1:5" x14ac:dyDescent="0.25">
      <c r="A312" s="15"/>
      <c r="B312" s="16"/>
      <c r="C312" s="279"/>
      <c r="D312" s="280"/>
      <c r="E312" s="15"/>
    </row>
    <row r="313" spans="1:5" x14ac:dyDescent="0.25">
      <c r="A313" s="15"/>
      <c r="B313" s="16"/>
      <c r="C313" s="279"/>
      <c r="D313" s="280"/>
      <c r="E313" s="15"/>
    </row>
    <row r="314" spans="1:5" x14ac:dyDescent="0.25">
      <c r="A314" s="15"/>
      <c r="B314" s="16"/>
      <c r="C314" s="279"/>
      <c r="D314" s="280"/>
      <c r="E314" s="15"/>
    </row>
    <row r="315" spans="1:5" x14ac:dyDescent="0.25">
      <c r="A315" s="15"/>
      <c r="B315" s="16"/>
      <c r="C315" s="279"/>
      <c r="D315" s="280"/>
      <c r="E315" s="15"/>
    </row>
    <row r="316" spans="1:5" x14ac:dyDescent="0.25">
      <c r="A316" s="15"/>
      <c r="B316" s="16"/>
      <c r="C316" s="279"/>
      <c r="D316" s="280"/>
      <c r="E316" s="15"/>
    </row>
    <row r="317" spans="1:5" x14ac:dyDescent="0.25">
      <c r="A317" s="15"/>
      <c r="B317" s="16"/>
      <c r="C317" s="279"/>
      <c r="D317" s="280"/>
      <c r="E317" s="15"/>
    </row>
    <row r="318" spans="1:5" x14ac:dyDescent="0.25">
      <c r="A318" s="15"/>
      <c r="B318" s="16"/>
      <c r="C318" s="279"/>
      <c r="D318" s="280"/>
      <c r="E318" s="15"/>
    </row>
    <row r="319" spans="1:5" x14ac:dyDescent="0.25">
      <c r="A319" s="15"/>
      <c r="B319" s="16"/>
      <c r="C319" s="279"/>
      <c r="D319" s="280"/>
      <c r="E319" s="15"/>
    </row>
    <row r="320" spans="1:5" x14ac:dyDescent="0.25">
      <c r="A320" s="15"/>
      <c r="B320" s="16"/>
      <c r="C320" s="279"/>
      <c r="D320" s="280"/>
      <c r="E320" s="15"/>
    </row>
    <row r="321" spans="1:5" x14ac:dyDescent="0.25">
      <c r="A321" s="15"/>
      <c r="B321" s="16"/>
      <c r="C321" s="279"/>
      <c r="D321" s="280"/>
      <c r="E321" s="15"/>
    </row>
    <row r="322" spans="1:5" x14ac:dyDescent="0.25">
      <c r="A322" s="15"/>
      <c r="B322" s="16"/>
      <c r="C322" s="279"/>
      <c r="D322" s="280"/>
      <c r="E322" s="15"/>
    </row>
    <row r="323" spans="1:5" x14ac:dyDescent="0.25">
      <c r="A323" s="15"/>
      <c r="B323" s="16"/>
      <c r="C323" s="279"/>
      <c r="D323" s="280"/>
      <c r="E323" s="15"/>
    </row>
    <row r="324" spans="1:5" x14ac:dyDescent="0.25">
      <c r="A324" s="15"/>
      <c r="B324" s="16"/>
      <c r="C324" s="279"/>
      <c r="D324" s="280"/>
      <c r="E324" s="15"/>
    </row>
    <row r="325" spans="1:5" x14ac:dyDescent="0.25">
      <c r="A325" s="15"/>
      <c r="B325" s="16"/>
      <c r="C325" s="279"/>
      <c r="D325" s="280"/>
      <c r="E325" s="15"/>
    </row>
    <row r="326" spans="1:5" x14ac:dyDescent="0.25">
      <c r="A326" s="15"/>
      <c r="B326" s="16"/>
      <c r="C326" s="279"/>
      <c r="D326" s="280"/>
      <c r="E326" s="15"/>
    </row>
    <row r="327" spans="1:5" x14ac:dyDescent="0.25">
      <c r="A327" s="15"/>
      <c r="B327" s="16"/>
      <c r="C327" s="279"/>
      <c r="D327" s="280"/>
      <c r="E327" s="15"/>
    </row>
    <row r="328" spans="1:5" x14ac:dyDescent="0.25">
      <c r="A328" s="15"/>
      <c r="B328" s="16"/>
      <c r="C328" s="279"/>
      <c r="D328" s="280"/>
      <c r="E328" s="15"/>
    </row>
    <row r="329" spans="1:5" x14ac:dyDescent="0.25">
      <c r="A329" s="15"/>
      <c r="B329" s="16"/>
      <c r="C329" s="279"/>
      <c r="D329" s="280"/>
      <c r="E329" s="15"/>
    </row>
    <row r="330" spans="1:5" x14ac:dyDescent="0.25">
      <c r="A330" s="15"/>
      <c r="B330" s="16"/>
      <c r="C330" s="279"/>
      <c r="D330" s="280"/>
      <c r="E330" s="15"/>
    </row>
    <row r="331" spans="1:5" x14ac:dyDescent="0.25">
      <c r="A331" s="15"/>
      <c r="B331" s="16"/>
      <c r="C331" s="279"/>
      <c r="D331" s="280"/>
      <c r="E331" s="15"/>
    </row>
    <row r="332" spans="1:5" x14ac:dyDescent="0.25">
      <c r="A332" s="15"/>
      <c r="B332" s="16"/>
      <c r="C332" s="279"/>
      <c r="D332" s="280"/>
      <c r="E332" s="15"/>
    </row>
    <row r="333" spans="1:5" x14ac:dyDescent="0.25">
      <c r="A333" s="15"/>
      <c r="B333" s="16"/>
      <c r="C333" s="279"/>
      <c r="D333" s="280"/>
      <c r="E333" s="15"/>
    </row>
    <row r="334" spans="1:5" x14ac:dyDescent="0.25">
      <c r="A334" s="15"/>
      <c r="B334" s="16"/>
      <c r="C334" s="279"/>
      <c r="D334" s="280"/>
      <c r="E334" s="15"/>
    </row>
  </sheetData>
  <sheetProtection algorithmName="SHA-512" hashValue="wMD5/4Z1pYpE6Zy6JfJ2dfNF6q7jUJmqhZHBDGCEOU7I+xtZ7Xp0FDLtk0xgGrebtgID0m6JUfh6oW2/UDZMqw==" saltValue="uj8h+8WTEiArJms/ick25Q==" spinCount="100000" sheet="1" formatCells="0" formatColumns="0" formatRows="0" insertColumns="0" insertRows="0" insertHyperlinks="0" deleteColumns="0" deleteRows="0" sort="0" autoFilter="0" pivotTables="0"/>
  <mergeCells count="11">
    <mergeCell ref="A60:F60"/>
    <mergeCell ref="A59:F59"/>
    <mergeCell ref="A55:F55"/>
    <mergeCell ref="A52:F53"/>
    <mergeCell ref="A54:F54"/>
    <mergeCell ref="A56:F58"/>
    <mergeCell ref="E4:H4"/>
    <mergeCell ref="A2:B2"/>
    <mergeCell ref="C2:E2"/>
    <mergeCell ref="A1:H1"/>
    <mergeCell ref="E3:H3"/>
  </mergeCells>
  <hyperlinks>
    <hyperlink ref="A2:B2" location="'1'!A1" display=" PLAN DE ESTUDIO"/>
    <hyperlink ref="C2:E2" location="'2'!A1" display=" EJEMPLO DE &quot;CÁLCULO DE NOTAS Y PROMEDIOS&quot;"/>
    <hyperlink ref="F2" location="'3'!A1" display="CÁLCULO DE NOTAS Y PROMEDIOS"/>
    <hyperlink ref="G2" location="'4'!A1" display="CONTADOR DE CRÉDITOS"/>
  </hyperlinks>
  <pageMargins left="0.7" right="0.7" top="0.75" bottom="0.75" header="0.3" footer="0.3"/>
  <pageSetup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1</vt:lpstr>
      <vt:lpstr>2</vt:lpstr>
      <vt:lpstr>3</vt:lpstr>
      <vt:lpstr>4</vt:lpstr>
      <vt:lpstr>5</vt:lpstr>
      <vt:lpstr>'5'!Área_de_impresión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Isaack</dc:creator>
  <cp:lastModifiedBy>Grissel Torres</cp:lastModifiedBy>
  <dcterms:created xsi:type="dcterms:W3CDTF">2012-12-12T17:18:18Z</dcterms:created>
  <dcterms:modified xsi:type="dcterms:W3CDTF">2018-10-10T11:38:00Z</dcterms:modified>
</cp:coreProperties>
</file>